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edic. si mat. PLATI AUG 2022" sheetId="1" r:id="rId1"/>
    <sheet name="unice AUGUST 2022" sheetId="2" r:id="rId2"/>
  </sheets>
  <definedNames/>
  <calcPr fullCalcOnLoad="1"/>
</workbook>
</file>

<file path=xl/sharedStrings.xml><?xml version="1.0" encoding="utf-8"?>
<sst xmlns="http://schemas.openxmlformats.org/spreadsheetml/2006/main" count="329" uniqueCount="139">
  <si>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</si>
  <si>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</si>
  <si>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</si>
  <si>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</si>
  <si>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</si>
  <si>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</si>
  <si>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</si>
  <si>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</si>
  <si>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</si>
  <si>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</si>
  <si>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</si>
  <si>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</si>
  <si>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</si>
  <si>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</si>
  <si>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</si>
  <si>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</si>
  <si>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</si>
  <si>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</si>
  <si>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</si>
  <si>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</si>
  <si>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</si>
  <si>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</si>
  <si>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</si>
  <si>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</si>
  <si>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</si>
  <si>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</si>
  <si>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</si>
  <si>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</si>
  <si>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OPTIFARM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</si>
  <si>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</si>
  <si>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</si>
  <si>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</si>
  <si>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</si>
  <si>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</si>
  <si>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</si>
  <si>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</si>
  <si>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</si>
  <si>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</si>
  <si>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</si>
  <si>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</si>
  <si>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</si>
  <si>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</si>
  <si>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</si>
  <si>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</si>
  <si>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</si>
  <si>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</si>
  <si>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</si>
  <si>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</si>
  <si>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</si>
  <si>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</si>
  <si>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</si>
  <si>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</si>
  <si>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</si>
  <si>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</si>
  <si>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SENSIBLU</t>
  </si>
  <si>
    <t>TERRA FARM SRL</t>
  </si>
  <si>
    <t xml:space="preserve">VILEUS MED COM SRL </t>
  </si>
  <si>
    <t>X</t>
  </si>
  <si>
    <t>TOTAL</t>
  </si>
  <si>
    <t>CONTRACT 5. -MEDICAMENTE  CU SI FARA CONTRIBUTIE PERSONALA IN TRATAMENTUL AMBULATORIU</t>
  </si>
  <si>
    <t>SC PRODFARM SRL URICANI</t>
  </si>
  <si>
    <t>MEDICAM</t>
  </si>
  <si>
    <t xml:space="preserve">data PLATA </t>
  </si>
  <si>
    <t xml:space="preserve">ORDONANTARI </t>
  </si>
  <si>
    <t xml:space="preserve"> pentru ALLIANCE HEALTHCARE ROMANIA SRL(TAMIC)</t>
  </si>
  <si>
    <t xml:space="preserve"> pentru SC PFIZER ROMANIA SRL (SIEPCOFAR)</t>
  </si>
  <si>
    <t>cesiuni</t>
  </si>
  <si>
    <t>TOTAL CESIUNI</t>
  </si>
  <si>
    <t xml:space="preserve">UNICE                                 PARTIAL.APR 2022 </t>
  </si>
  <si>
    <t>19,08,2022</t>
  </si>
  <si>
    <t>18,08,2022</t>
  </si>
  <si>
    <t>18.08.2022</t>
  </si>
  <si>
    <t xml:space="preserve">UNICE CV MAI 2022+50%CV 2022                                 </t>
  </si>
  <si>
    <t xml:space="preserve">UNICE                                 DIF.APR 2022 </t>
  </si>
  <si>
    <t>26.08.2022</t>
  </si>
  <si>
    <t>40%-CV                         MAI  2022</t>
  </si>
  <si>
    <t>40%                          IUNIE  2022</t>
  </si>
  <si>
    <t xml:space="preserve">CONTRACT PNS -MEDICAMENTE /MATERIALE SANITARE </t>
  </si>
  <si>
    <t xml:space="preserve">data ORDONANTARE </t>
  </si>
  <si>
    <t>TESTE</t>
  </si>
  <si>
    <t>MATERIALE SANIT -TESTE  MAI   2022</t>
  </si>
  <si>
    <t>PNS                              MAI  2022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</si>
  <si>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</si>
  <si>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</si>
  <si>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</si>
  <si>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</si>
  <si>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</si>
  <si>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</si>
  <si>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</si>
  <si>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</si>
  <si>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</si>
  <si>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</si>
  <si>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</si>
  <si>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</si>
  <si>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</si>
  <si>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</si>
  <si>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</si>
  <si>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</si>
  <si>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</si>
  <si>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</si>
  <si>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</si>
  <si>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</si>
  <si>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</si>
  <si>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</si>
  <si>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PNS111</t>
  </si>
  <si>
    <t>PNS96</t>
  </si>
  <si>
    <t>PNS109</t>
  </si>
  <si>
    <t>PNS78</t>
  </si>
  <si>
    <t>PNS26</t>
  </si>
  <si>
    <t>PNS15</t>
  </si>
  <si>
    <t>PNS54</t>
  </si>
  <si>
    <t>PNS36</t>
  </si>
  <si>
    <t>PNS35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</si>
  <si>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</si>
  <si>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</si>
  <si>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</si>
  <si>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</si>
  <si>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</si>
  <si>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</si>
  <si>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</si>
  <si>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</si>
  <si>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</si>
  <si>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</si>
  <si>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</si>
  <si>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</si>
  <si>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</si>
  <si>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</si>
  <si>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</si>
  <si>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</si>
  <si>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</si>
  <si>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</si>
  <si>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</si>
  <si>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</si>
  <si>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</si>
  <si>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</si>
  <si>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CESIUNE</t>
  </si>
  <si>
    <t xml:space="preserve"> SIEPCOFAR pentru SC PFIZER ROMANIA SRL</t>
  </si>
  <si>
    <t>ALLIANCE HEALTHCARE ROMANIA SRL</t>
  </si>
  <si>
    <t>ORDONANTARI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</si>
</sst>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175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vertical="center" wrapText="1"/>
    </xf>
    <xf numFmtId="176" fontId="5" fillId="0" borderId="13" xfId="0" applyNumberFormat="1" applyFont="1" applyBorder="1" applyAlignment="1">
      <alignment/>
    </xf>
    <xf numFmtId="0" fontId="1" fillId="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4" borderId="16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4" fontId="6" fillId="0" borderId="13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" fontId="6" fillId="32" borderId="13" xfId="0" applyNumberFormat="1" applyFont="1" applyFill="1" applyBorder="1" applyAlignment="1">
      <alignment horizontal="right" vertical="center" wrapText="1"/>
    </xf>
    <xf numFmtId="4" fontId="8" fillId="32" borderId="13" xfId="0" applyNumberFormat="1" applyFont="1" applyFill="1" applyBorder="1" applyAlignment="1">
      <alignment/>
    </xf>
    <xf numFmtId="0" fontId="1" fillId="4" borderId="17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/>
    </xf>
    <xf numFmtId="4" fontId="5" fillId="0" borderId="16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3" fillId="32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9" fillId="0" borderId="18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/>
    </xf>
    <xf numFmtId="0" fontId="1" fillId="4" borderId="19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0" fillId="32" borderId="20" xfId="0" applyFill="1" applyBorder="1" applyAlignment="1">
      <alignment/>
    </xf>
    <xf numFmtId="4" fontId="5" fillId="32" borderId="21" xfId="0" applyNumberFormat="1" applyFont="1" applyFill="1" applyBorder="1" applyAlignment="1">
      <alignment/>
    </xf>
    <xf numFmtId="176" fontId="5" fillId="32" borderId="2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0" fillId="32" borderId="19" xfId="0" applyFill="1" applyBorder="1" applyAlignment="1">
      <alignment/>
    </xf>
    <xf numFmtId="4" fontId="10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32" borderId="0" xfId="0" applyFont="1" applyFill="1" applyAlignment="1">
      <alignment/>
    </xf>
    <xf numFmtId="0" fontId="10" fillId="32" borderId="22" xfId="0" applyFont="1" applyFill="1" applyBorder="1" applyAlignment="1">
      <alignment/>
    </xf>
    <xf numFmtId="0" fontId="10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11" fillId="0" borderId="0" xfId="0" applyNumberFormat="1" applyFont="1" applyBorder="1" applyAlignment="1">
      <alignment horizontal="left" indent="1"/>
    </xf>
    <xf numFmtId="0" fontId="0" fillId="32" borderId="0" xfId="0" applyNumberFormat="1" applyFont="1" applyFill="1" applyBorder="1" applyAlignment="1">
      <alignment horizontal="left" indent="1"/>
    </xf>
    <xf numFmtId="0" fontId="0" fillId="32" borderId="0" xfId="0" applyNumberFormat="1" applyFont="1" applyFill="1" applyBorder="1" applyAlignment="1">
      <alignment horizontal="left" indent="1"/>
    </xf>
    <xf numFmtId="0" fontId="5" fillId="32" borderId="0" xfId="0" applyNumberFormat="1" applyFont="1" applyFill="1" applyBorder="1" applyAlignment="1">
      <alignment horizontal="left" indent="1"/>
    </xf>
    <xf numFmtId="0" fontId="0" fillId="32" borderId="0" xfId="0" applyNumberFormat="1" applyFont="1" applyFill="1" applyBorder="1" applyAlignment="1">
      <alignment horizontal="left" indent="1"/>
    </xf>
    <xf numFmtId="0" fontId="1" fillId="32" borderId="0" xfId="0" applyNumberFormat="1" applyFont="1" applyFill="1" applyBorder="1" applyAlignment="1">
      <alignment horizontal="left" vertical="top" wrapText="1" indent="1"/>
    </xf>
    <xf numFmtId="0" fontId="7" fillId="32" borderId="0" xfId="0" applyNumberFormat="1" applyFont="1" applyFill="1" applyBorder="1" applyAlignment="1">
      <alignment horizontal="left" vertical="center" wrapText="1" indent="1"/>
    </xf>
    <xf numFmtId="0" fontId="5" fillId="32" borderId="0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0" fillId="32" borderId="23" xfId="0" applyFill="1" applyBorder="1" applyAlignment="1">
      <alignment/>
    </xf>
    <xf numFmtId="0" fontId="0" fillId="0" borderId="23" xfId="0" applyBorder="1" applyAlignment="1">
      <alignment/>
    </xf>
    <xf numFmtId="0" fontId="0" fillId="32" borderId="24" xfId="0" applyFill="1" applyBorder="1" applyAlignment="1">
      <alignment/>
    </xf>
    <xf numFmtId="4" fontId="9" fillId="0" borderId="13" xfId="0" applyNumberFormat="1" applyFont="1" applyFill="1" applyBorder="1" applyAlignment="1">
      <alignment vertical="center" wrapText="1"/>
    </xf>
    <xf numFmtId="4" fontId="3" fillId="32" borderId="21" xfId="0" applyNumberFormat="1" applyFont="1" applyFill="1" applyBorder="1" applyAlignment="1">
      <alignment/>
    </xf>
    <xf numFmtId="0" fontId="1" fillId="4" borderId="25" xfId="0" applyFont="1" applyFill="1" applyBorder="1" applyAlignment="1">
      <alignment horizontal="center" vertical="top" wrapText="1"/>
    </xf>
    <xf numFmtId="4" fontId="3" fillId="32" borderId="26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4" fontId="3" fillId="32" borderId="15" xfId="0" applyNumberFormat="1" applyFont="1" applyFill="1" applyBorder="1" applyAlignment="1">
      <alignment horizontal="right"/>
    </xf>
    <xf numFmtId="0" fontId="1" fillId="4" borderId="3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4" fontId="6" fillId="0" borderId="34" xfId="0" applyNumberFormat="1" applyFont="1" applyBorder="1" applyAlignment="1">
      <alignment horizontal="right" vertical="center" wrapText="1"/>
    </xf>
    <xf numFmtId="175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76" fontId="3" fillId="0" borderId="13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6" fontId="3" fillId="0" borderId="3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7.28125" style="3" bestFit="1" customWidth="1"/>
    <col min="2" max="2" width="8.140625" style="3" customWidth="1"/>
    <col min="3" max="3" width="42.28125" style="0" customWidth="1"/>
    <col min="4" max="4" width="11.7109375" style="0" customWidth="1"/>
    <col min="5" max="5" width="12.28125" style="0" customWidth="1"/>
  </cols>
  <sheetData>
    <row r="1" ht="12.75">
      <c r="A1" s="3" t="s">
        <v>4</v>
      </c>
    </row>
    <row r="2" ht="12.75">
      <c r="C2" s="56" t="s">
        <v>5</v>
      </c>
    </row>
    <row r="4" ht="12.75">
      <c r="C4" s="1" t="s">
        <v>77</v>
      </c>
    </row>
    <row r="5" ht="13.5" thickBot="1"/>
    <row r="6" spans="1:5" ht="13.5" thickBot="1">
      <c r="A6" s="27"/>
      <c r="B6" s="27"/>
      <c r="C6" s="31" t="s">
        <v>78</v>
      </c>
      <c r="D6" s="114" t="s">
        <v>71</v>
      </c>
      <c r="E6" s="115" t="s">
        <v>71</v>
      </c>
    </row>
    <row r="7" spans="1:5" ht="22.5">
      <c r="A7" s="110" t="s">
        <v>0</v>
      </c>
      <c r="B7" s="7" t="s">
        <v>3</v>
      </c>
      <c r="C7" s="110" t="s">
        <v>1</v>
      </c>
      <c r="D7" s="116" t="s">
        <v>79</v>
      </c>
      <c r="E7" s="117" t="s">
        <v>2</v>
      </c>
    </row>
    <row r="8" spans="1:5" ht="34.5" thickBot="1">
      <c r="A8" s="118"/>
      <c r="B8" s="119"/>
      <c r="C8" s="118"/>
      <c r="D8" s="120" t="s">
        <v>80</v>
      </c>
      <c r="E8" s="121" t="s">
        <v>81</v>
      </c>
    </row>
    <row r="9" spans="1:5" ht="12.75">
      <c r="A9" s="6">
        <v>1</v>
      </c>
      <c r="B9" s="8" t="s">
        <v>82</v>
      </c>
      <c r="C9" s="122" t="s">
        <v>6</v>
      </c>
      <c r="D9" s="123" t="s">
        <v>57</v>
      </c>
      <c r="E9" s="124">
        <v>2240.24</v>
      </c>
    </row>
    <row r="10" spans="1:5" ht="12.75">
      <c r="A10" s="6">
        <v>2</v>
      </c>
      <c r="B10" s="8" t="s">
        <v>83</v>
      </c>
      <c r="C10" s="10" t="s">
        <v>7</v>
      </c>
      <c r="D10" s="125">
        <v>240</v>
      </c>
      <c r="E10" s="124">
        <v>3394.93</v>
      </c>
    </row>
    <row r="11" spans="1:5" ht="12.75">
      <c r="A11" s="6">
        <v>3</v>
      </c>
      <c r="B11" s="8" t="s">
        <v>84</v>
      </c>
      <c r="C11" s="10" t="s">
        <v>8</v>
      </c>
      <c r="D11" s="14">
        <v>1072</v>
      </c>
      <c r="E11" s="124">
        <v>94241.61</v>
      </c>
    </row>
    <row r="12" spans="1:5" ht="12.75">
      <c r="A12" s="6">
        <v>4</v>
      </c>
      <c r="B12" s="8" t="s">
        <v>85</v>
      </c>
      <c r="C12" s="10" t="s">
        <v>9</v>
      </c>
      <c r="D12" s="14">
        <v>2520</v>
      </c>
      <c r="E12" s="124">
        <v>77849.84</v>
      </c>
    </row>
    <row r="13" spans="1:5" ht="12.75">
      <c r="A13" s="6">
        <v>5</v>
      </c>
      <c r="B13" s="8" t="s">
        <v>86</v>
      </c>
      <c r="C13" s="10" t="s">
        <v>10</v>
      </c>
      <c r="D13" s="14">
        <v>14400</v>
      </c>
      <c r="E13" s="124">
        <v>597827.5</v>
      </c>
    </row>
    <row r="14" spans="1:5" ht="12.75">
      <c r="A14" s="6">
        <v>6</v>
      </c>
      <c r="B14" s="8" t="s">
        <v>87</v>
      </c>
      <c r="C14" s="10" t="s">
        <v>11</v>
      </c>
      <c r="D14" s="14">
        <v>1200</v>
      </c>
      <c r="E14" s="124">
        <v>61625.1</v>
      </c>
    </row>
    <row r="15" spans="1:5" ht="12.75">
      <c r="A15" s="6">
        <v>7</v>
      </c>
      <c r="B15" s="8" t="s">
        <v>88</v>
      </c>
      <c r="C15" s="10" t="s">
        <v>12</v>
      </c>
      <c r="D15" s="14">
        <v>480</v>
      </c>
      <c r="E15" s="124">
        <v>30359.82</v>
      </c>
    </row>
    <row r="16" spans="1:5" ht="12.75">
      <c r="A16" s="6">
        <v>8</v>
      </c>
      <c r="B16" s="8" t="s">
        <v>89</v>
      </c>
      <c r="C16" s="10" t="s">
        <v>13</v>
      </c>
      <c r="D16" s="14">
        <v>2040</v>
      </c>
      <c r="E16" s="124">
        <v>70308.23</v>
      </c>
    </row>
    <row r="17" spans="1:5" ht="12.75">
      <c r="A17" s="6">
        <v>9</v>
      </c>
      <c r="B17" s="8" t="s">
        <v>90</v>
      </c>
      <c r="C17" s="126" t="s">
        <v>14</v>
      </c>
      <c r="D17" s="14">
        <v>120</v>
      </c>
      <c r="E17" s="124">
        <v>24171.61</v>
      </c>
    </row>
    <row r="18" spans="1:5" ht="12.75">
      <c r="A18" s="6">
        <v>10</v>
      </c>
      <c r="B18" s="8" t="s">
        <v>91</v>
      </c>
      <c r="C18" s="10" t="s">
        <v>15</v>
      </c>
      <c r="D18" s="14">
        <v>600</v>
      </c>
      <c r="E18" s="124">
        <v>11355.84</v>
      </c>
    </row>
    <row r="19" spans="1:5" ht="12.75">
      <c r="A19" s="6">
        <v>11</v>
      </c>
      <c r="B19" s="8" t="s">
        <v>92</v>
      </c>
      <c r="C19" s="10" t="s">
        <v>16</v>
      </c>
      <c r="D19" s="14">
        <v>600</v>
      </c>
      <c r="E19" s="124">
        <v>9049.04</v>
      </c>
    </row>
    <row r="20" spans="1:5" ht="12.75">
      <c r="A20" s="6">
        <v>12</v>
      </c>
      <c r="B20" s="8" t="s">
        <v>93</v>
      </c>
      <c r="C20" s="10" t="s">
        <v>17</v>
      </c>
      <c r="D20" s="14">
        <v>360</v>
      </c>
      <c r="E20" s="124">
        <v>13923.98</v>
      </c>
    </row>
    <row r="21" spans="1:5" ht="12.75">
      <c r="A21" s="6">
        <v>13</v>
      </c>
      <c r="B21" s="8" t="s">
        <v>94</v>
      </c>
      <c r="C21" s="10" t="s">
        <v>18</v>
      </c>
      <c r="D21" s="123" t="s">
        <v>57</v>
      </c>
      <c r="E21" s="124">
        <v>1694.4</v>
      </c>
    </row>
    <row r="22" spans="1:5" ht="12.75">
      <c r="A22" s="6">
        <v>14</v>
      </c>
      <c r="B22" s="8" t="s">
        <v>95</v>
      </c>
      <c r="C22" s="10" t="s">
        <v>19</v>
      </c>
      <c r="D22" s="123" t="s">
        <v>57</v>
      </c>
      <c r="E22" s="124">
        <v>525.98</v>
      </c>
    </row>
    <row r="23" spans="1:5" ht="12.75">
      <c r="A23" s="6">
        <v>15</v>
      </c>
      <c r="B23" s="8" t="s">
        <v>96</v>
      </c>
      <c r="C23" s="10" t="s">
        <v>20</v>
      </c>
      <c r="D23" s="14">
        <v>4080</v>
      </c>
      <c r="E23" s="124">
        <v>506552.3</v>
      </c>
    </row>
    <row r="24" spans="1:5" ht="12.75">
      <c r="A24" s="6">
        <v>16</v>
      </c>
      <c r="B24" s="8" t="s">
        <v>97</v>
      </c>
      <c r="C24" s="10" t="s">
        <v>21</v>
      </c>
      <c r="D24" s="14">
        <v>960</v>
      </c>
      <c r="E24" s="124">
        <v>22679.67</v>
      </c>
    </row>
    <row r="25" spans="1:5" ht="12.75">
      <c r="A25" s="6">
        <v>17</v>
      </c>
      <c r="B25" s="8" t="s">
        <v>98</v>
      </c>
      <c r="C25" s="10" t="s">
        <v>22</v>
      </c>
      <c r="D25" s="123" t="s">
        <v>57</v>
      </c>
      <c r="E25" s="124">
        <v>881.87</v>
      </c>
    </row>
    <row r="26" spans="1:5" ht="12.75">
      <c r="A26" s="6">
        <v>18</v>
      </c>
      <c r="B26" s="8" t="s">
        <v>99</v>
      </c>
      <c r="C26" s="10" t="s">
        <v>23</v>
      </c>
      <c r="D26" s="14">
        <v>240</v>
      </c>
      <c r="E26" s="124">
        <v>31287.1</v>
      </c>
    </row>
    <row r="27" spans="1:5" ht="12.75">
      <c r="A27" s="6">
        <v>19</v>
      </c>
      <c r="B27" s="8" t="s">
        <v>100</v>
      </c>
      <c r="C27" s="10" t="s">
        <v>24</v>
      </c>
      <c r="D27" s="14">
        <v>360</v>
      </c>
      <c r="E27" s="124">
        <v>8823.97</v>
      </c>
    </row>
    <row r="28" spans="1:5" ht="12.75">
      <c r="A28" s="6">
        <v>20</v>
      </c>
      <c r="B28" s="8" t="s">
        <v>101</v>
      </c>
      <c r="C28" s="10" t="s">
        <v>25</v>
      </c>
      <c r="D28" s="14">
        <v>5760</v>
      </c>
      <c r="E28" s="124">
        <v>87231.49</v>
      </c>
    </row>
    <row r="29" spans="1:5" ht="12.75">
      <c r="A29" s="6">
        <v>21</v>
      </c>
      <c r="B29" s="8" t="s">
        <v>102</v>
      </c>
      <c r="C29" s="10" t="s">
        <v>26</v>
      </c>
      <c r="D29" s="14">
        <v>1560</v>
      </c>
      <c r="E29" s="124">
        <v>20430.59</v>
      </c>
    </row>
    <row r="30" spans="1:5" ht="12.75">
      <c r="A30" s="6">
        <v>22</v>
      </c>
      <c r="B30" s="8" t="s">
        <v>103</v>
      </c>
      <c r="C30" s="10" t="s">
        <v>27</v>
      </c>
      <c r="D30" s="123" t="s">
        <v>57</v>
      </c>
      <c r="E30" s="124">
        <v>1033.8</v>
      </c>
    </row>
    <row r="31" spans="1:5" ht="12.75">
      <c r="A31" s="6">
        <v>23</v>
      </c>
      <c r="B31" s="8" t="s">
        <v>104</v>
      </c>
      <c r="C31" s="10" t="s">
        <v>28</v>
      </c>
      <c r="D31" s="123" t="s">
        <v>57</v>
      </c>
      <c r="E31" s="44" t="s">
        <v>57</v>
      </c>
    </row>
    <row r="32" spans="1:5" ht="13.5" customHeight="1">
      <c r="A32" s="6">
        <v>24</v>
      </c>
      <c r="B32" s="8" t="s">
        <v>105</v>
      </c>
      <c r="C32" s="10" t="s">
        <v>29</v>
      </c>
      <c r="D32" s="123" t="s">
        <v>57</v>
      </c>
      <c r="E32" s="124">
        <v>867.46</v>
      </c>
    </row>
    <row r="33" spans="1:5" ht="12.75">
      <c r="A33" s="6">
        <v>25</v>
      </c>
      <c r="B33" s="8" t="s">
        <v>106</v>
      </c>
      <c r="C33" s="10" t="s">
        <v>30</v>
      </c>
      <c r="D33" s="123" t="s">
        <v>57</v>
      </c>
      <c r="E33" s="124">
        <v>338.88</v>
      </c>
    </row>
    <row r="34" spans="1:5" ht="12.75">
      <c r="A34" s="6">
        <v>26</v>
      </c>
      <c r="B34" s="8" t="s">
        <v>107</v>
      </c>
      <c r="C34" s="10" t="s">
        <v>31</v>
      </c>
      <c r="D34" s="123" t="s">
        <v>57</v>
      </c>
      <c r="E34" s="44" t="s">
        <v>57</v>
      </c>
    </row>
    <row r="35" spans="1:5" ht="12.75">
      <c r="A35" s="6">
        <v>27</v>
      </c>
      <c r="B35" s="8" t="s">
        <v>108</v>
      </c>
      <c r="C35" s="10" t="s">
        <v>32</v>
      </c>
      <c r="D35" s="14">
        <v>45120</v>
      </c>
      <c r="E35" s="124">
        <v>893259.48</v>
      </c>
    </row>
    <row r="36" spans="1:5" ht="12.75">
      <c r="A36" s="6">
        <v>28</v>
      </c>
      <c r="B36" s="8" t="s">
        <v>109</v>
      </c>
      <c r="C36" s="10" t="s">
        <v>33</v>
      </c>
      <c r="D36" s="14">
        <v>840</v>
      </c>
      <c r="E36" s="124">
        <v>13255.33</v>
      </c>
    </row>
    <row r="37" spans="1:5" ht="12.75">
      <c r="A37" s="6">
        <v>29</v>
      </c>
      <c r="B37" s="8" t="s">
        <v>110</v>
      </c>
      <c r="C37" s="10" t="s">
        <v>34</v>
      </c>
      <c r="D37" s="14">
        <v>720</v>
      </c>
      <c r="E37" s="124">
        <v>16699.7</v>
      </c>
    </row>
    <row r="38" spans="1:5" ht="12.75">
      <c r="A38" s="6">
        <v>30</v>
      </c>
      <c r="B38" s="8" t="s">
        <v>111</v>
      </c>
      <c r="C38" s="10" t="s">
        <v>35</v>
      </c>
      <c r="D38" s="123" t="s">
        <v>57</v>
      </c>
      <c r="E38" s="124">
        <v>2971.41</v>
      </c>
    </row>
    <row r="39" spans="1:5" ht="12.75">
      <c r="A39" s="6">
        <v>31</v>
      </c>
      <c r="B39" s="8" t="s">
        <v>112</v>
      </c>
      <c r="C39" s="10" t="s">
        <v>36</v>
      </c>
      <c r="D39" s="123" t="s">
        <v>57</v>
      </c>
      <c r="E39" s="44" t="s">
        <v>57</v>
      </c>
    </row>
    <row r="40" spans="1:5" ht="12.75">
      <c r="A40" s="6">
        <v>32</v>
      </c>
      <c r="B40" s="8" t="s">
        <v>113</v>
      </c>
      <c r="C40" s="10" t="s">
        <v>37</v>
      </c>
      <c r="D40" s="14">
        <v>120</v>
      </c>
      <c r="E40" s="124">
        <v>28537.93</v>
      </c>
    </row>
    <row r="41" spans="1:5" ht="12.75">
      <c r="A41" s="127">
        <v>33</v>
      </c>
      <c r="B41" s="8" t="s">
        <v>114</v>
      </c>
      <c r="C41" s="10" t="s">
        <v>38</v>
      </c>
      <c r="D41" s="123" t="s">
        <v>57</v>
      </c>
      <c r="E41" s="124">
        <v>59.31</v>
      </c>
    </row>
    <row r="42" spans="1:5" ht="12.75">
      <c r="A42" s="9">
        <v>34</v>
      </c>
      <c r="B42" s="8" t="s">
        <v>115</v>
      </c>
      <c r="C42" s="10" t="s">
        <v>39</v>
      </c>
      <c r="D42" s="123" t="s">
        <v>57</v>
      </c>
      <c r="E42" s="124">
        <v>4232.9</v>
      </c>
    </row>
    <row r="43" spans="1:5" ht="12.75">
      <c r="A43" s="128">
        <v>35</v>
      </c>
      <c r="B43" s="8" t="s">
        <v>116</v>
      </c>
      <c r="C43" s="11" t="s">
        <v>40</v>
      </c>
      <c r="D43" s="14">
        <v>4440</v>
      </c>
      <c r="E43" s="124">
        <v>305706.09</v>
      </c>
    </row>
    <row r="44" spans="1:5" ht="12.75">
      <c r="A44" s="123">
        <v>36</v>
      </c>
      <c r="B44" s="8" t="s">
        <v>117</v>
      </c>
      <c r="C44" s="10" t="s">
        <v>41</v>
      </c>
      <c r="D44" s="14">
        <v>360</v>
      </c>
      <c r="E44" s="124">
        <v>7393.74</v>
      </c>
    </row>
    <row r="45" spans="1:5" ht="12.75">
      <c r="A45" s="123">
        <v>37</v>
      </c>
      <c r="B45" s="8" t="s">
        <v>118</v>
      </c>
      <c r="C45" s="10" t="s">
        <v>42</v>
      </c>
      <c r="D45" s="123" t="s">
        <v>57</v>
      </c>
      <c r="E45" s="124">
        <v>7743.3</v>
      </c>
    </row>
    <row r="46" spans="1:5" ht="12.75">
      <c r="A46" s="123">
        <v>38</v>
      </c>
      <c r="B46" s="8" t="s">
        <v>119</v>
      </c>
      <c r="C46" s="10" t="s">
        <v>43</v>
      </c>
      <c r="D46" s="14">
        <v>6960</v>
      </c>
      <c r="E46" s="124">
        <v>147126.82</v>
      </c>
    </row>
    <row r="47" spans="1:5" ht="12.75">
      <c r="A47" s="123">
        <v>39</v>
      </c>
      <c r="B47" s="8" t="s">
        <v>120</v>
      </c>
      <c r="C47" s="10" t="s">
        <v>44</v>
      </c>
      <c r="D47" s="14">
        <v>3240</v>
      </c>
      <c r="E47" s="124">
        <v>40388.88</v>
      </c>
    </row>
    <row r="48" spans="1:5" ht="12.75">
      <c r="A48" s="123">
        <v>40</v>
      </c>
      <c r="B48" s="8" t="s">
        <v>121</v>
      </c>
      <c r="C48" s="10" t="s">
        <v>45</v>
      </c>
      <c r="D48" s="14">
        <v>360</v>
      </c>
      <c r="E48" s="124">
        <v>12596.69</v>
      </c>
    </row>
    <row r="49" spans="1:5" ht="12.75">
      <c r="A49" s="123">
        <v>41</v>
      </c>
      <c r="B49" s="8" t="s">
        <v>122</v>
      </c>
      <c r="C49" s="10" t="s">
        <v>123</v>
      </c>
      <c r="D49" s="14">
        <v>840</v>
      </c>
      <c r="E49" s="124">
        <v>14838.91</v>
      </c>
    </row>
    <row r="50" spans="1:5" ht="12.75">
      <c r="A50" s="123">
        <v>42</v>
      </c>
      <c r="B50" s="8" t="s">
        <v>124</v>
      </c>
      <c r="C50" s="10" t="s">
        <v>46</v>
      </c>
      <c r="D50" s="14">
        <v>240</v>
      </c>
      <c r="E50" s="124">
        <v>9329.69</v>
      </c>
    </row>
    <row r="51" spans="1:5" ht="12.75">
      <c r="A51" s="123">
        <v>43</v>
      </c>
      <c r="B51" s="8" t="s">
        <v>125</v>
      </c>
      <c r="C51" s="10" t="s">
        <v>47</v>
      </c>
      <c r="D51" s="123" t="s">
        <v>57</v>
      </c>
      <c r="E51" s="124">
        <v>8360.29</v>
      </c>
    </row>
    <row r="52" spans="1:5" ht="12.75">
      <c r="A52" s="123">
        <v>44</v>
      </c>
      <c r="B52" s="8" t="s">
        <v>126</v>
      </c>
      <c r="C52" s="12" t="s">
        <v>48</v>
      </c>
      <c r="D52" s="14">
        <v>120</v>
      </c>
      <c r="E52" s="124">
        <v>3177.71</v>
      </c>
    </row>
    <row r="53" spans="1:5" ht="12.75">
      <c r="A53" s="123">
        <v>45</v>
      </c>
      <c r="B53" s="8" t="s">
        <v>127</v>
      </c>
      <c r="C53" s="10" t="s">
        <v>49</v>
      </c>
      <c r="D53" s="14">
        <v>2760</v>
      </c>
      <c r="E53" s="124">
        <v>54636.4</v>
      </c>
    </row>
    <row r="54" spans="1:5" ht="12.75">
      <c r="A54" s="123">
        <v>46</v>
      </c>
      <c r="B54" s="8" t="s">
        <v>128</v>
      </c>
      <c r="C54" s="10" t="s">
        <v>50</v>
      </c>
      <c r="D54" s="123" t="s">
        <v>57</v>
      </c>
      <c r="E54" s="44" t="s">
        <v>57</v>
      </c>
    </row>
    <row r="55" spans="1:5" ht="12.75">
      <c r="A55" s="123">
        <v>47</v>
      </c>
      <c r="B55" s="8" t="s">
        <v>129</v>
      </c>
      <c r="C55" s="10" t="s">
        <v>51</v>
      </c>
      <c r="D55" s="14">
        <v>27060</v>
      </c>
      <c r="E55" s="124">
        <v>461003.08</v>
      </c>
    </row>
    <row r="56" spans="1:5" ht="12.75">
      <c r="A56" s="123">
        <v>48</v>
      </c>
      <c r="B56" s="8" t="s">
        <v>130</v>
      </c>
      <c r="C56" s="10" t="s">
        <v>52</v>
      </c>
      <c r="D56" s="14">
        <v>1920</v>
      </c>
      <c r="E56" s="124">
        <v>65305.3</v>
      </c>
    </row>
    <row r="57" spans="1:5" ht="12.75">
      <c r="A57" s="123">
        <v>49</v>
      </c>
      <c r="B57" s="8" t="s">
        <v>131</v>
      </c>
      <c r="C57" s="10" t="s">
        <v>53</v>
      </c>
      <c r="D57" s="14">
        <v>2640</v>
      </c>
      <c r="E57" s="124">
        <v>119967.46</v>
      </c>
    </row>
    <row r="58" spans="1:5" ht="12.75">
      <c r="A58" s="123">
        <v>50</v>
      </c>
      <c r="B58" s="8" t="s">
        <v>132</v>
      </c>
      <c r="C58" s="10" t="s">
        <v>54</v>
      </c>
      <c r="D58" s="14">
        <v>25080</v>
      </c>
      <c r="E58" s="124">
        <v>975274.16</v>
      </c>
    </row>
    <row r="59" spans="1:5" ht="12.75">
      <c r="A59" s="123">
        <v>51</v>
      </c>
      <c r="B59" s="8" t="s">
        <v>133</v>
      </c>
      <c r="C59" s="10" t="s">
        <v>55</v>
      </c>
      <c r="D59" s="14">
        <v>240</v>
      </c>
      <c r="E59" s="124">
        <v>6038.3</v>
      </c>
    </row>
    <row r="60" spans="1:5" ht="12.75">
      <c r="A60" s="123">
        <v>52</v>
      </c>
      <c r="B60" s="8" t="s">
        <v>134</v>
      </c>
      <c r="C60" s="13" t="s">
        <v>56</v>
      </c>
      <c r="D60" s="14">
        <v>48168</v>
      </c>
      <c r="E60" s="124">
        <v>1013548.03</v>
      </c>
    </row>
    <row r="61" spans="1:5" ht="13.5" thickBot="1">
      <c r="A61" s="15"/>
      <c r="B61" s="129"/>
      <c r="C61" s="16" t="s">
        <v>58</v>
      </c>
      <c r="D61" s="130">
        <f>SUM(D9:D60)</f>
        <v>207820</v>
      </c>
      <c r="E61" s="131">
        <f>SUM(E9:E60)</f>
        <v>5890146.16</v>
      </c>
    </row>
    <row r="62" spans="1:5" ht="12.75">
      <c r="A62" s="132"/>
      <c r="B62" s="133"/>
      <c r="C62" s="134"/>
      <c r="D62" s="135"/>
      <c r="E62" s="136"/>
    </row>
    <row r="63" spans="1:5" ht="12.75">
      <c r="A63" s="15">
        <v>1</v>
      </c>
      <c r="B63" s="9" t="s">
        <v>135</v>
      </c>
      <c r="C63" s="137" t="s">
        <v>136</v>
      </c>
      <c r="D63" s="138"/>
      <c r="E63" s="139">
        <v>730663.4</v>
      </c>
    </row>
    <row r="64" spans="1:5" ht="12.75">
      <c r="A64" s="15">
        <v>2</v>
      </c>
      <c r="B64" s="9" t="s">
        <v>135</v>
      </c>
      <c r="C64" s="18" t="s">
        <v>137</v>
      </c>
      <c r="D64" s="139">
        <v>600</v>
      </c>
      <c r="E64" s="139">
        <v>18985.14</v>
      </c>
    </row>
    <row r="65" ht="12.75">
      <c r="E65" s="140"/>
    </row>
    <row r="66" spans="3:5" ht="12.75">
      <c r="C66" s="141" t="s">
        <v>138</v>
      </c>
      <c r="D66" s="142">
        <f>D61+D64</f>
        <v>208420</v>
      </c>
      <c r="E66" s="143">
        <f>E61+E63+E64</f>
        <v>6639794.7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6"/>
  <sheetViews>
    <sheetView zoomScalePageLayoutView="0" workbookViewId="0" topLeftCell="A43">
      <selection activeCell="C62" sqref="C62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1.57421875" style="5" customWidth="1"/>
    <col min="5" max="6" width="12.421875" style="5" customWidth="1"/>
    <col min="7" max="7" width="11.421875" style="0" customWidth="1"/>
    <col min="8" max="8" width="11.7109375" style="0" customWidth="1"/>
    <col min="9" max="9" width="11.8515625" style="73" customWidth="1"/>
    <col min="10" max="10" width="10.57421875" style="5" customWidth="1"/>
    <col min="11" max="11" width="11.7109375" style="0" customWidth="1"/>
  </cols>
  <sheetData>
    <row r="1" spans="4:11" ht="12.75">
      <c r="D1" s="62"/>
      <c r="G1" s="76"/>
      <c r="H1" s="76"/>
      <c r="I1" s="77"/>
      <c r="J1" s="78"/>
      <c r="K1" s="2"/>
    </row>
    <row r="2" spans="4:11" ht="12.75">
      <c r="D2" s="62"/>
      <c r="G2" s="76"/>
      <c r="H2" s="76"/>
      <c r="I2" s="77"/>
      <c r="J2" s="78"/>
      <c r="K2" s="2"/>
    </row>
    <row r="3" spans="4:11" ht="12.75">
      <c r="D3" s="62"/>
      <c r="G3" s="76"/>
      <c r="H3" s="76"/>
      <c r="I3" s="77"/>
      <c r="J3" s="78"/>
      <c r="K3" s="2"/>
    </row>
    <row r="4" spans="1:11" ht="12.75">
      <c r="A4" s="3" t="s">
        <v>4</v>
      </c>
      <c r="D4" s="62"/>
      <c r="G4" s="76"/>
      <c r="H4" s="76"/>
      <c r="I4" s="77"/>
      <c r="J4" s="78"/>
      <c r="K4" s="2"/>
    </row>
    <row r="5" spans="4:15" ht="12.75">
      <c r="D5" s="62"/>
      <c r="G5" s="76"/>
      <c r="H5" s="76"/>
      <c r="I5" s="77"/>
      <c r="J5" s="80"/>
      <c r="K5" s="81"/>
      <c r="L5" s="81"/>
      <c r="M5" s="81"/>
      <c r="N5" s="81"/>
      <c r="O5" s="2"/>
    </row>
    <row r="6" spans="3:15" ht="12.75">
      <c r="C6" s="56" t="s">
        <v>5</v>
      </c>
      <c r="D6" s="62"/>
      <c r="G6" s="76"/>
      <c r="H6" s="76"/>
      <c r="I6" s="77"/>
      <c r="J6" s="84"/>
      <c r="K6" s="85"/>
      <c r="L6" s="85"/>
      <c r="M6" s="85"/>
      <c r="N6" s="85"/>
      <c r="O6" s="86"/>
    </row>
    <row r="7" spans="4:15" ht="12.75">
      <c r="D7" s="62"/>
      <c r="G7" s="76"/>
      <c r="H7" s="76"/>
      <c r="I7" s="77"/>
      <c r="J7" s="87"/>
      <c r="K7" s="87"/>
      <c r="L7" s="87"/>
      <c r="M7" s="85"/>
      <c r="N7" s="85"/>
      <c r="O7" s="86"/>
    </row>
    <row r="8" spans="3:15" ht="12.75">
      <c r="C8" s="1" t="s">
        <v>59</v>
      </c>
      <c r="G8" s="82"/>
      <c r="H8" s="82"/>
      <c r="I8" s="83"/>
      <c r="J8" s="88"/>
      <c r="K8" s="89"/>
      <c r="L8" s="89"/>
      <c r="M8" s="89"/>
      <c r="N8" s="85"/>
      <c r="O8" s="86"/>
    </row>
    <row r="9" spans="9:15" ht="13.5" thickBot="1">
      <c r="I9" s="79"/>
      <c r="J9" s="88"/>
      <c r="K9" s="89"/>
      <c r="L9" s="89"/>
      <c r="M9" s="89"/>
      <c r="N9" s="85"/>
      <c r="O9" s="86"/>
    </row>
    <row r="10" spans="1:15" ht="13.5" thickBot="1">
      <c r="A10" s="27"/>
      <c r="B10" s="27"/>
      <c r="C10" s="31" t="s">
        <v>62</v>
      </c>
      <c r="D10" s="28" t="s">
        <v>71</v>
      </c>
      <c r="E10" s="28" t="s">
        <v>70</v>
      </c>
      <c r="F10" s="28" t="s">
        <v>69</v>
      </c>
      <c r="G10" s="29" t="s">
        <v>74</v>
      </c>
      <c r="H10" s="45" t="s">
        <v>74</v>
      </c>
      <c r="I10" s="107" t="s">
        <v>74</v>
      </c>
      <c r="J10" s="90"/>
      <c r="K10" s="90"/>
      <c r="L10" s="91"/>
      <c r="M10" s="91"/>
      <c r="N10" s="85"/>
      <c r="O10" s="86"/>
    </row>
    <row r="11" spans="1:15" ht="12.75">
      <c r="A11" s="110" t="s">
        <v>0</v>
      </c>
      <c r="B11" s="7" t="s">
        <v>3</v>
      </c>
      <c r="C11" s="112" t="s">
        <v>1</v>
      </c>
      <c r="D11" s="4" t="s">
        <v>2</v>
      </c>
      <c r="E11" s="30" t="s">
        <v>2</v>
      </c>
      <c r="F11" s="30" t="s">
        <v>2</v>
      </c>
      <c r="G11" s="4" t="s">
        <v>2</v>
      </c>
      <c r="H11" s="40" t="s">
        <v>61</v>
      </c>
      <c r="I11" s="108" t="s">
        <v>2</v>
      </c>
      <c r="J11" s="92"/>
      <c r="K11" s="92"/>
      <c r="L11" s="91"/>
      <c r="M11" s="91"/>
      <c r="N11" s="85"/>
      <c r="O11" s="86"/>
    </row>
    <row r="12" spans="1:15" ht="33.75">
      <c r="A12" s="111"/>
      <c r="B12" s="106"/>
      <c r="C12" s="113"/>
      <c r="D12" s="33" t="s">
        <v>72</v>
      </c>
      <c r="E12" s="33" t="s">
        <v>68</v>
      </c>
      <c r="F12" s="33" t="s">
        <v>68</v>
      </c>
      <c r="G12" s="33" t="s">
        <v>73</v>
      </c>
      <c r="H12" s="61" t="s">
        <v>75</v>
      </c>
      <c r="I12" s="26" t="s">
        <v>76</v>
      </c>
      <c r="J12" s="88"/>
      <c r="K12" s="92"/>
      <c r="L12" s="91"/>
      <c r="M12" s="91"/>
      <c r="N12" s="85"/>
      <c r="O12" s="86"/>
    </row>
    <row r="13" spans="1:15" ht="12.75">
      <c r="A13" s="9">
        <v>1</v>
      </c>
      <c r="B13" s="9">
        <v>5.145</v>
      </c>
      <c r="C13" s="10" t="s">
        <v>6</v>
      </c>
      <c r="D13" s="38">
        <v>390.03</v>
      </c>
      <c r="E13" s="32" t="s">
        <v>57</v>
      </c>
      <c r="F13" s="24">
        <v>10788.5</v>
      </c>
      <c r="G13" s="24">
        <v>18874.68</v>
      </c>
      <c r="H13" s="35" t="s">
        <v>57</v>
      </c>
      <c r="I13" s="34">
        <v>286.54</v>
      </c>
      <c r="J13" s="93"/>
      <c r="K13" s="94"/>
      <c r="L13" s="89"/>
      <c r="M13" s="89"/>
      <c r="N13" s="85"/>
      <c r="O13" s="86"/>
    </row>
    <row r="14" spans="1:15" ht="12.75">
      <c r="A14" s="6">
        <f>1+A13</f>
        <v>2</v>
      </c>
      <c r="B14" s="8">
        <v>5.136</v>
      </c>
      <c r="C14" s="10" t="s">
        <v>7</v>
      </c>
      <c r="D14" s="51" t="s">
        <v>57</v>
      </c>
      <c r="E14" s="55" t="s">
        <v>57</v>
      </c>
      <c r="F14" s="24">
        <v>10516.99</v>
      </c>
      <c r="G14" s="24">
        <v>18399.66</v>
      </c>
      <c r="H14" s="43" t="s">
        <v>57</v>
      </c>
      <c r="I14" s="50">
        <v>236.73</v>
      </c>
      <c r="J14" s="95"/>
      <c r="K14" s="96"/>
      <c r="L14" s="85"/>
      <c r="M14" s="85"/>
      <c r="N14" s="85"/>
      <c r="O14" s="86"/>
    </row>
    <row r="15" spans="1:15" ht="12.75">
      <c r="A15" s="6">
        <f aca="true" t="shared" si="0" ref="A15:A64">1+A14</f>
        <v>3</v>
      </c>
      <c r="B15" s="8">
        <v>5.109</v>
      </c>
      <c r="C15" s="10" t="s">
        <v>8</v>
      </c>
      <c r="D15" s="38">
        <v>15356.88</v>
      </c>
      <c r="E15" s="55" t="s">
        <v>57</v>
      </c>
      <c r="F15" s="24">
        <v>36957.86</v>
      </c>
      <c r="G15" s="24">
        <v>64658.48</v>
      </c>
      <c r="H15" s="14">
        <v>500.57</v>
      </c>
      <c r="I15" s="42">
        <v>3215.37</v>
      </c>
      <c r="J15" s="95"/>
      <c r="K15" s="96"/>
      <c r="L15" s="85"/>
      <c r="M15" s="85"/>
      <c r="N15" s="85"/>
      <c r="O15" s="86"/>
    </row>
    <row r="16" spans="1:15" ht="12.75">
      <c r="A16" s="6">
        <f t="shared" si="0"/>
        <v>4</v>
      </c>
      <c r="B16" s="8">
        <v>5.147</v>
      </c>
      <c r="C16" s="10" t="s">
        <v>9</v>
      </c>
      <c r="D16" s="38">
        <v>5770.54</v>
      </c>
      <c r="E16" s="55" t="s">
        <v>57</v>
      </c>
      <c r="F16" s="24">
        <v>46753.1</v>
      </c>
      <c r="G16" s="24">
        <v>81795.43</v>
      </c>
      <c r="H16" s="14">
        <v>688.32</v>
      </c>
      <c r="I16" s="42">
        <v>3944.62</v>
      </c>
      <c r="J16" s="95"/>
      <c r="K16" s="96"/>
      <c r="L16" s="85"/>
      <c r="M16" s="85"/>
      <c r="N16" s="85"/>
      <c r="O16" s="97"/>
    </row>
    <row r="17" spans="1:15" ht="12.75">
      <c r="A17" s="6">
        <f t="shared" si="0"/>
        <v>5</v>
      </c>
      <c r="B17" s="8">
        <v>5.48</v>
      </c>
      <c r="C17" s="10" t="s">
        <v>10</v>
      </c>
      <c r="D17" s="38">
        <v>27346.9</v>
      </c>
      <c r="E17" s="55" t="s">
        <v>57</v>
      </c>
      <c r="F17" s="24">
        <v>163946.08</v>
      </c>
      <c r="G17" s="24">
        <v>286826.75</v>
      </c>
      <c r="H17" s="14">
        <v>332.61</v>
      </c>
      <c r="I17" s="42">
        <v>10720.9</v>
      </c>
      <c r="J17" s="95"/>
      <c r="K17" s="96"/>
      <c r="L17" s="85"/>
      <c r="M17" s="85"/>
      <c r="N17" s="85"/>
      <c r="O17" s="97"/>
    </row>
    <row r="18" spans="1:15" ht="12.75">
      <c r="A18" s="6">
        <f t="shared" si="0"/>
        <v>6</v>
      </c>
      <c r="B18" s="8">
        <v>5.102</v>
      </c>
      <c r="C18" s="10" t="s">
        <v>11</v>
      </c>
      <c r="D18" s="38">
        <v>7516.7</v>
      </c>
      <c r="E18" s="55" t="s">
        <v>57</v>
      </c>
      <c r="F18" s="24">
        <v>28142.36</v>
      </c>
      <c r="G18" s="24">
        <v>49235.59</v>
      </c>
      <c r="H18" s="14">
        <v>110.87</v>
      </c>
      <c r="I18" s="42">
        <v>2913.78</v>
      </c>
      <c r="J18" s="95"/>
      <c r="K18" s="96"/>
      <c r="L18" s="85"/>
      <c r="M18" s="85"/>
      <c r="N18" s="85"/>
      <c r="O18" s="97"/>
    </row>
    <row r="19" spans="1:15" ht="12.75">
      <c r="A19" s="6">
        <f t="shared" si="0"/>
        <v>7</v>
      </c>
      <c r="B19" s="8">
        <v>5.12</v>
      </c>
      <c r="C19" s="10" t="s">
        <v>12</v>
      </c>
      <c r="D19" s="38">
        <v>6795.89</v>
      </c>
      <c r="E19" s="55" t="s">
        <v>57</v>
      </c>
      <c r="F19" s="24">
        <v>33854.01</v>
      </c>
      <c r="G19" s="24">
        <v>59228.24</v>
      </c>
      <c r="H19" s="14">
        <v>124.3</v>
      </c>
      <c r="I19" s="42">
        <v>5831.15</v>
      </c>
      <c r="J19" s="95"/>
      <c r="K19" s="96"/>
      <c r="L19" s="85"/>
      <c r="M19" s="85"/>
      <c r="N19" s="85"/>
      <c r="O19" s="97"/>
    </row>
    <row r="20" spans="1:15" ht="12.75">
      <c r="A20" s="6">
        <f t="shared" si="0"/>
        <v>8</v>
      </c>
      <c r="B20" s="8">
        <v>5.56</v>
      </c>
      <c r="C20" s="10" t="s">
        <v>13</v>
      </c>
      <c r="D20" s="38">
        <v>9724.2</v>
      </c>
      <c r="E20" s="55" t="s">
        <v>57</v>
      </c>
      <c r="F20" s="24">
        <v>24990.25</v>
      </c>
      <c r="G20" s="24">
        <v>43720.9</v>
      </c>
      <c r="H20" s="44" t="s">
        <v>57</v>
      </c>
      <c r="I20" s="42">
        <v>2927.92</v>
      </c>
      <c r="J20" s="95"/>
      <c r="K20" s="96"/>
      <c r="L20" s="85"/>
      <c r="M20" s="85"/>
      <c r="N20" s="85"/>
      <c r="O20" s="97"/>
    </row>
    <row r="21" spans="1:15" ht="12.75">
      <c r="A21" s="6">
        <f t="shared" si="0"/>
        <v>9</v>
      </c>
      <c r="B21" s="8">
        <v>5.78</v>
      </c>
      <c r="C21" s="10" t="s">
        <v>14</v>
      </c>
      <c r="D21" s="38">
        <v>3969.25</v>
      </c>
      <c r="E21" s="55" t="s">
        <v>57</v>
      </c>
      <c r="F21" s="24">
        <v>17059.13</v>
      </c>
      <c r="G21" s="24">
        <v>29845.27</v>
      </c>
      <c r="H21" s="44" t="s">
        <v>57</v>
      </c>
      <c r="I21" s="42">
        <v>359.36</v>
      </c>
      <c r="J21" s="95"/>
      <c r="K21" s="96"/>
      <c r="L21" s="85"/>
      <c r="M21" s="85"/>
      <c r="N21" s="85"/>
      <c r="O21" s="97"/>
    </row>
    <row r="22" spans="1:15" ht="12.75">
      <c r="A22" s="6">
        <f t="shared" si="0"/>
        <v>10</v>
      </c>
      <c r="B22" s="8">
        <v>5.107</v>
      </c>
      <c r="C22" s="10" t="s">
        <v>15</v>
      </c>
      <c r="D22" s="38">
        <v>1483.42</v>
      </c>
      <c r="E22" s="55" t="s">
        <v>57</v>
      </c>
      <c r="F22" s="24">
        <v>15578.68</v>
      </c>
      <c r="G22" s="24">
        <v>27255.2</v>
      </c>
      <c r="H22" s="44" t="s">
        <v>57</v>
      </c>
      <c r="I22" s="42">
        <v>780.83</v>
      </c>
      <c r="J22" s="98"/>
      <c r="K22" s="99"/>
      <c r="L22" s="97"/>
      <c r="M22" s="97"/>
      <c r="N22" s="97"/>
      <c r="O22" s="97"/>
    </row>
    <row r="23" spans="1:15" ht="12.75">
      <c r="A23" s="6">
        <f t="shared" si="0"/>
        <v>11</v>
      </c>
      <c r="B23" s="8">
        <v>5.61</v>
      </c>
      <c r="C23" s="10" t="s">
        <v>16</v>
      </c>
      <c r="D23" s="38">
        <v>3281.7</v>
      </c>
      <c r="E23" s="55" t="s">
        <v>57</v>
      </c>
      <c r="F23" s="24">
        <v>15094.58</v>
      </c>
      <c r="G23" s="24">
        <v>26408.24</v>
      </c>
      <c r="H23" s="14">
        <v>124.3</v>
      </c>
      <c r="I23" s="42">
        <v>590.54</v>
      </c>
      <c r="J23" s="98"/>
      <c r="K23" s="99"/>
      <c r="L23" s="97"/>
      <c r="M23" s="97"/>
      <c r="N23" s="97"/>
      <c r="O23" s="97"/>
    </row>
    <row r="24" spans="1:15" ht="12.75">
      <c r="A24" s="6">
        <f t="shared" si="0"/>
        <v>12</v>
      </c>
      <c r="B24" s="8">
        <v>5.123</v>
      </c>
      <c r="C24" s="10" t="s">
        <v>17</v>
      </c>
      <c r="D24" s="38">
        <v>1913.94</v>
      </c>
      <c r="E24" s="55" t="s">
        <v>57</v>
      </c>
      <c r="F24" s="24">
        <v>12463.78</v>
      </c>
      <c r="G24" s="24">
        <v>21805.62</v>
      </c>
      <c r="H24" s="52" t="s">
        <v>57</v>
      </c>
      <c r="I24" s="42">
        <v>1327.15</v>
      </c>
      <c r="J24" s="98"/>
      <c r="K24" s="99"/>
      <c r="L24" s="97"/>
      <c r="M24" s="97"/>
      <c r="N24" s="97"/>
      <c r="O24" s="97"/>
    </row>
    <row r="25" spans="1:15" ht="12" customHeight="1">
      <c r="A25" s="6">
        <f t="shared" si="0"/>
        <v>13</v>
      </c>
      <c r="B25" s="8">
        <v>5.114</v>
      </c>
      <c r="C25" s="10" t="s">
        <v>18</v>
      </c>
      <c r="D25" s="38">
        <v>1870.38</v>
      </c>
      <c r="E25" s="55" t="s">
        <v>57</v>
      </c>
      <c r="F25" s="24">
        <v>11501.56</v>
      </c>
      <c r="G25" s="24">
        <v>20122.2</v>
      </c>
      <c r="H25" s="14">
        <v>124.3</v>
      </c>
      <c r="I25" s="42">
        <v>2233.63</v>
      </c>
      <c r="J25" s="100"/>
      <c r="K25" s="99"/>
      <c r="L25" s="97"/>
      <c r="M25" s="97"/>
      <c r="N25" s="97"/>
      <c r="O25" s="97"/>
    </row>
    <row r="26" spans="1:15" ht="12.75">
      <c r="A26" s="6">
        <f t="shared" si="0"/>
        <v>14</v>
      </c>
      <c r="B26" s="8">
        <v>5.65</v>
      </c>
      <c r="C26" s="10" t="s">
        <v>19</v>
      </c>
      <c r="D26" s="51" t="s">
        <v>57</v>
      </c>
      <c r="E26" s="55" t="s">
        <v>57</v>
      </c>
      <c r="F26" s="24">
        <v>3984.05</v>
      </c>
      <c r="G26" s="24">
        <v>6970.18</v>
      </c>
      <c r="H26" s="52" t="s">
        <v>57</v>
      </c>
      <c r="I26" s="42">
        <v>177.26</v>
      </c>
      <c r="J26" s="98"/>
      <c r="K26" s="99"/>
      <c r="L26" s="97"/>
      <c r="M26" s="97"/>
      <c r="N26" s="97"/>
      <c r="O26" s="97"/>
    </row>
    <row r="27" spans="1:11" ht="12.75">
      <c r="A27" s="6">
        <f t="shared" si="0"/>
        <v>15</v>
      </c>
      <c r="B27" s="8">
        <v>5.74</v>
      </c>
      <c r="C27" s="10" t="s">
        <v>20</v>
      </c>
      <c r="D27" s="38">
        <v>8591.29</v>
      </c>
      <c r="E27" s="55" t="s">
        <v>57</v>
      </c>
      <c r="F27" s="24">
        <v>39003.13</v>
      </c>
      <c r="G27" s="24">
        <v>68236.72</v>
      </c>
      <c r="H27" s="52" t="s">
        <v>57</v>
      </c>
      <c r="I27" s="42">
        <v>1023.43</v>
      </c>
      <c r="J27" s="63"/>
      <c r="K27" s="64"/>
    </row>
    <row r="28" spans="1:11" ht="12.75">
      <c r="A28" s="6">
        <f t="shared" si="0"/>
        <v>16</v>
      </c>
      <c r="B28" s="8">
        <v>5.55</v>
      </c>
      <c r="C28" s="10" t="s">
        <v>21</v>
      </c>
      <c r="D28" s="38">
        <v>624.38</v>
      </c>
      <c r="E28" s="55" t="s">
        <v>57</v>
      </c>
      <c r="F28" s="24">
        <v>9080.42</v>
      </c>
      <c r="G28" s="24">
        <v>15886.36</v>
      </c>
      <c r="H28" s="52" t="s">
        <v>57</v>
      </c>
      <c r="I28" s="42">
        <v>876.55</v>
      </c>
      <c r="J28" s="63"/>
      <c r="K28" s="64"/>
    </row>
    <row r="29" spans="1:11" ht="12.75">
      <c r="A29" s="6">
        <f t="shared" si="0"/>
        <v>17</v>
      </c>
      <c r="B29" s="8">
        <v>5.135</v>
      </c>
      <c r="C29" s="10" t="s">
        <v>22</v>
      </c>
      <c r="D29" s="38">
        <v>777.16</v>
      </c>
      <c r="E29" s="55" t="s">
        <v>57</v>
      </c>
      <c r="F29" s="24">
        <v>6568.37</v>
      </c>
      <c r="G29" s="24">
        <v>11491.49</v>
      </c>
      <c r="H29" s="52" t="s">
        <v>57</v>
      </c>
      <c r="I29" s="42">
        <v>688.24</v>
      </c>
      <c r="J29" s="63"/>
      <c r="K29" s="64"/>
    </row>
    <row r="30" spans="1:11" ht="12.75">
      <c r="A30" s="6">
        <f t="shared" si="0"/>
        <v>18</v>
      </c>
      <c r="B30" s="8">
        <v>5.42</v>
      </c>
      <c r="C30" s="10" t="s">
        <v>23</v>
      </c>
      <c r="D30" s="38">
        <v>1897.46</v>
      </c>
      <c r="E30" s="55" t="s">
        <v>57</v>
      </c>
      <c r="F30" s="24">
        <v>9793.13</v>
      </c>
      <c r="G30" s="24">
        <v>17133.27</v>
      </c>
      <c r="H30" s="52" t="s">
        <v>57</v>
      </c>
      <c r="I30" s="42">
        <v>412.51</v>
      </c>
      <c r="J30" s="63"/>
      <c r="K30" s="64"/>
    </row>
    <row r="31" spans="1:11" ht="12.75">
      <c r="A31" s="6">
        <f t="shared" si="0"/>
        <v>19</v>
      </c>
      <c r="B31" s="8">
        <v>5.46</v>
      </c>
      <c r="C31" s="10" t="s">
        <v>24</v>
      </c>
      <c r="D31" s="38">
        <v>295.03</v>
      </c>
      <c r="E31" s="55" t="s">
        <v>57</v>
      </c>
      <c r="F31" s="24">
        <v>8077.85</v>
      </c>
      <c r="G31" s="24">
        <v>14132.34</v>
      </c>
      <c r="H31" s="52" t="s">
        <v>57</v>
      </c>
      <c r="I31" s="42">
        <v>99.35</v>
      </c>
      <c r="J31" s="65"/>
      <c r="K31" s="64"/>
    </row>
    <row r="32" spans="1:11" ht="12.75">
      <c r="A32" s="6">
        <f t="shared" si="0"/>
        <v>20</v>
      </c>
      <c r="B32" s="22">
        <v>5.1</v>
      </c>
      <c r="C32" s="10" t="s">
        <v>25</v>
      </c>
      <c r="D32" s="38">
        <v>4838.63</v>
      </c>
      <c r="E32" s="55" t="s">
        <v>57</v>
      </c>
      <c r="F32" s="24">
        <v>61122.17</v>
      </c>
      <c r="G32" s="24">
        <v>106934.4</v>
      </c>
      <c r="H32" s="14">
        <v>250.28</v>
      </c>
      <c r="I32" s="42">
        <v>6257.51</v>
      </c>
      <c r="J32" s="65"/>
      <c r="K32" s="64"/>
    </row>
    <row r="33" spans="1:11" ht="12.75">
      <c r="A33" s="6">
        <f t="shared" si="0"/>
        <v>21</v>
      </c>
      <c r="B33" s="8">
        <v>5.142</v>
      </c>
      <c r="C33" s="10" t="s">
        <v>26</v>
      </c>
      <c r="D33" s="38">
        <v>2167.39</v>
      </c>
      <c r="E33" s="55" t="s">
        <v>57</v>
      </c>
      <c r="F33" s="24">
        <v>11684.18</v>
      </c>
      <c r="G33" s="24">
        <v>20441.68</v>
      </c>
      <c r="H33" s="52" t="s">
        <v>57</v>
      </c>
      <c r="I33" s="42">
        <v>801.39</v>
      </c>
      <c r="J33" s="63"/>
      <c r="K33" s="64"/>
    </row>
    <row r="34" spans="1:11" ht="12.75">
      <c r="A34" s="6">
        <f t="shared" si="0"/>
        <v>22</v>
      </c>
      <c r="B34" s="8">
        <v>5.131</v>
      </c>
      <c r="C34" s="10" t="s">
        <v>27</v>
      </c>
      <c r="D34" s="51" t="s">
        <v>57</v>
      </c>
      <c r="E34" s="55" t="s">
        <v>57</v>
      </c>
      <c r="F34" s="24">
        <v>6284.03</v>
      </c>
      <c r="G34" s="24">
        <v>10994.04</v>
      </c>
      <c r="H34" s="52" t="s">
        <v>57</v>
      </c>
      <c r="I34" s="42">
        <v>1114.39</v>
      </c>
      <c r="J34" s="63"/>
      <c r="K34" s="64"/>
    </row>
    <row r="35" spans="1:11" ht="12.75">
      <c r="A35" s="6">
        <f t="shared" si="0"/>
        <v>23</v>
      </c>
      <c r="B35" s="8">
        <v>5.146</v>
      </c>
      <c r="C35" s="10" t="s">
        <v>28</v>
      </c>
      <c r="D35" s="51" t="s">
        <v>57</v>
      </c>
      <c r="E35" s="55" t="s">
        <v>57</v>
      </c>
      <c r="F35" s="51" t="s">
        <v>57</v>
      </c>
      <c r="G35" s="44" t="s">
        <v>57</v>
      </c>
      <c r="H35" s="52" t="s">
        <v>57</v>
      </c>
      <c r="I35" s="109" t="s">
        <v>57</v>
      </c>
      <c r="J35" s="63"/>
      <c r="K35" s="66"/>
    </row>
    <row r="36" spans="1:11" ht="12.75">
      <c r="A36" s="6">
        <f t="shared" si="0"/>
        <v>24</v>
      </c>
      <c r="B36" s="8">
        <v>5.13</v>
      </c>
      <c r="C36" s="10" t="s">
        <v>29</v>
      </c>
      <c r="D36" s="51" t="s">
        <v>57</v>
      </c>
      <c r="E36" s="55" t="s">
        <v>57</v>
      </c>
      <c r="F36" s="24">
        <v>2784.72</v>
      </c>
      <c r="G36" s="44" t="s">
        <v>57</v>
      </c>
      <c r="H36" s="52" t="s">
        <v>57</v>
      </c>
      <c r="I36" s="42">
        <v>192.89</v>
      </c>
      <c r="J36" s="63"/>
      <c r="K36" s="64"/>
    </row>
    <row r="37" spans="1:11" ht="12.75">
      <c r="A37" s="6">
        <f t="shared" si="0"/>
        <v>25</v>
      </c>
      <c r="B37" s="8">
        <v>5.144</v>
      </c>
      <c r="C37" s="10" t="s">
        <v>30</v>
      </c>
      <c r="D37" s="38">
        <v>155.37</v>
      </c>
      <c r="E37" s="55" t="s">
        <v>57</v>
      </c>
      <c r="F37" s="24">
        <v>3141.78</v>
      </c>
      <c r="G37" s="24">
        <v>5496.61</v>
      </c>
      <c r="H37" s="52" t="s">
        <v>57</v>
      </c>
      <c r="I37" s="42">
        <v>329.22</v>
      </c>
      <c r="J37" s="63"/>
      <c r="K37" s="64"/>
    </row>
    <row r="38" spans="1:11" ht="12.75">
      <c r="A38" s="6">
        <f t="shared" si="0"/>
        <v>26</v>
      </c>
      <c r="B38" s="8">
        <v>5.51</v>
      </c>
      <c r="C38" s="10" t="s">
        <v>31</v>
      </c>
      <c r="D38" s="51" t="s">
        <v>57</v>
      </c>
      <c r="E38" s="55" t="s">
        <v>57</v>
      </c>
      <c r="F38" s="24">
        <v>4035.56</v>
      </c>
      <c r="G38" s="44" t="s">
        <v>57</v>
      </c>
      <c r="H38" s="52" t="s">
        <v>57</v>
      </c>
      <c r="I38" s="42">
        <v>251.63</v>
      </c>
      <c r="J38" s="60"/>
      <c r="K38" s="64"/>
    </row>
    <row r="39" spans="1:11" ht="12.75">
      <c r="A39" s="6">
        <f t="shared" si="0"/>
        <v>27</v>
      </c>
      <c r="B39" s="8">
        <v>5.122</v>
      </c>
      <c r="C39" s="10" t="s">
        <v>32</v>
      </c>
      <c r="D39" s="38">
        <v>110378.99</v>
      </c>
      <c r="E39" s="55" t="s">
        <v>57</v>
      </c>
      <c r="F39" s="24">
        <v>7905.2</v>
      </c>
      <c r="G39" s="24">
        <v>13830.31</v>
      </c>
      <c r="H39" s="14">
        <v>1910.18</v>
      </c>
      <c r="I39" s="42">
        <v>16786.51</v>
      </c>
      <c r="J39" s="65"/>
      <c r="K39" s="64"/>
    </row>
    <row r="40" spans="1:11" ht="12.75">
      <c r="A40" s="6">
        <f t="shared" si="0"/>
        <v>28</v>
      </c>
      <c r="B40" s="8">
        <v>5.112</v>
      </c>
      <c r="C40" s="10" t="s">
        <v>33</v>
      </c>
      <c r="D40" s="38">
        <v>703.97</v>
      </c>
      <c r="E40" s="55" t="s">
        <v>57</v>
      </c>
      <c r="F40" s="24">
        <v>7001.05</v>
      </c>
      <c r="G40" s="24">
        <v>12248.47</v>
      </c>
      <c r="H40" s="52" t="s">
        <v>57</v>
      </c>
      <c r="I40" s="42">
        <v>16.4</v>
      </c>
      <c r="J40" s="63"/>
      <c r="K40" s="64"/>
    </row>
    <row r="41" spans="1:11" ht="12.75">
      <c r="A41" s="6">
        <f t="shared" si="0"/>
        <v>29</v>
      </c>
      <c r="B41" s="8">
        <v>5.79</v>
      </c>
      <c r="C41" s="10" t="s">
        <v>34</v>
      </c>
      <c r="D41" s="38">
        <v>3013.39</v>
      </c>
      <c r="E41" s="55" t="s">
        <v>57</v>
      </c>
      <c r="F41" s="24">
        <v>11459.68</v>
      </c>
      <c r="G41" s="24">
        <v>20048.93</v>
      </c>
      <c r="H41" s="52" t="s">
        <v>57</v>
      </c>
      <c r="I41" s="42">
        <v>254.38</v>
      </c>
      <c r="J41" s="63"/>
      <c r="K41" s="64"/>
    </row>
    <row r="42" spans="1:11" ht="12.75">
      <c r="A42" s="6">
        <f t="shared" si="0"/>
        <v>30</v>
      </c>
      <c r="B42" s="8">
        <v>5.29</v>
      </c>
      <c r="C42" s="10" t="s">
        <v>35</v>
      </c>
      <c r="D42" s="38">
        <v>2424.97</v>
      </c>
      <c r="E42" s="55" t="s">
        <v>57</v>
      </c>
      <c r="F42" s="24">
        <v>8616.93</v>
      </c>
      <c r="G42" s="24">
        <v>15075.49</v>
      </c>
      <c r="H42" s="52" t="s">
        <v>57</v>
      </c>
      <c r="I42" s="42">
        <v>446.75</v>
      </c>
      <c r="J42" s="63"/>
      <c r="K42" s="64"/>
    </row>
    <row r="43" spans="1:11" ht="12.75">
      <c r="A43" s="6">
        <f t="shared" si="0"/>
        <v>31</v>
      </c>
      <c r="B43" s="8">
        <v>5.13</v>
      </c>
      <c r="C43" s="10" t="s">
        <v>36</v>
      </c>
      <c r="D43" s="51" t="s">
        <v>57</v>
      </c>
      <c r="E43" s="55" t="s">
        <v>57</v>
      </c>
      <c r="F43" s="24">
        <v>4620.04</v>
      </c>
      <c r="G43" s="44" t="s">
        <v>57</v>
      </c>
      <c r="H43" s="52" t="s">
        <v>57</v>
      </c>
      <c r="I43" s="42">
        <v>450.1</v>
      </c>
      <c r="J43" s="67"/>
      <c r="K43" s="64"/>
    </row>
    <row r="44" spans="1:11" ht="12.75">
      <c r="A44" s="6">
        <f t="shared" si="0"/>
        <v>32</v>
      </c>
      <c r="B44" s="8">
        <v>5.45</v>
      </c>
      <c r="C44" s="10" t="s">
        <v>37</v>
      </c>
      <c r="D44" s="38">
        <v>623.62</v>
      </c>
      <c r="E44" s="55" t="s">
        <v>57</v>
      </c>
      <c r="F44" s="24">
        <v>7101.88</v>
      </c>
      <c r="G44" s="24">
        <v>12424.88</v>
      </c>
      <c r="H44" s="52" t="s">
        <v>57</v>
      </c>
      <c r="I44" s="42">
        <v>96.52</v>
      </c>
      <c r="J44" s="63"/>
      <c r="K44" s="64"/>
    </row>
    <row r="45" spans="1:11" ht="12.75">
      <c r="A45" s="6">
        <f t="shared" si="0"/>
        <v>33</v>
      </c>
      <c r="B45" s="8">
        <v>5.87</v>
      </c>
      <c r="C45" s="10" t="s">
        <v>38</v>
      </c>
      <c r="D45" s="38">
        <v>155.37</v>
      </c>
      <c r="E45" s="55" t="s">
        <v>57</v>
      </c>
      <c r="F45" s="24">
        <v>1172.91</v>
      </c>
      <c r="G45" s="44" t="s">
        <v>57</v>
      </c>
      <c r="H45" s="52" t="s">
        <v>57</v>
      </c>
      <c r="I45" s="42">
        <v>13.98</v>
      </c>
      <c r="J45" s="63"/>
      <c r="K45" s="64"/>
    </row>
    <row r="46" spans="1:11" ht="12.75">
      <c r="A46" s="6">
        <f t="shared" si="0"/>
        <v>34</v>
      </c>
      <c r="B46" s="8">
        <v>5.92</v>
      </c>
      <c r="C46" s="10" t="s">
        <v>39</v>
      </c>
      <c r="D46" s="38">
        <v>316.72</v>
      </c>
      <c r="E46" s="55" t="s">
        <v>57</v>
      </c>
      <c r="F46" s="24">
        <v>21996.98</v>
      </c>
      <c r="G46" s="24">
        <v>38484.13</v>
      </c>
      <c r="H46" s="52" t="s">
        <v>57</v>
      </c>
      <c r="I46" s="42">
        <v>2507.06</v>
      </c>
      <c r="J46" s="63"/>
      <c r="K46" s="64"/>
    </row>
    <row r="47" spans="1:11" ht="12.75">
      <c r="A47" s="6">
        <f t="shared" si="0"/>
        <v>35</v>
      </c>
      <c r="B47" s="8">
        <v>5.19</v>
      </c>
      <c r="C47" s="11" t="s">
        <v>40</v>
      </c>
      <c r="D47" s="38">
        <v>28511.94</v>
      </c>
      <c r="E47" s="55" t="s">
        <v>57</v>
      </c>
      <c r="F47" s="24">
        <v>182810.64</v>
      </c>
      <c r="G47" s="24">
        <v>230284.57</v>
      </c>
      <c r="H47" s="14">
        <v>259.22</v>
      </c>
      <c r="I47" s="42">
        <v>6473.4</v>
      </c>
      <c r="J47" s="65"/>
      <c r="K47" s="64"/>
    </row>
    <row r="48" spans="1:11" ht="12.75">
      <c r="A48" s="6">
        <f t="shared" si="0"/>
        <v>36</v>
      </c>
      <c r="B48" s="8">
        <v>5.83</v>
      </c>
      <c r="C48" s="10" t="s">
        <v>41</v>
      </c>
      <c r="D48" s="38">
        <v>1573.53</v>
      </c>
      <c r="E48" s="55" t="s">
        <v>57</v>
      </c>
      <c r="F48" s="24">
        <v>9719.38</v>
      </c>
      <c r="G48" s="24">
        <v>17004.23</v>
      </c>
      <c r="H48" s="52" t="s">
        <v>57</v>
      </c>
      <c r="I48" s="42">
        <v>451.39</v>
      </c>
      <c r="J48" s="63"/>
      <c r="K48" s="64"/>
    </row>
    <row r="49" spans="1:11" ht="12.75">
      <c r="A49" s="6">
        <f t="shared" si="0"/>
        <v>37</v>
      </c>
      <c r="B49" s="8">
        <v>5.94</v>
      </c>
      <c r="C49" s="10" t="s">
        <v>42</v>
      </c>
      <c r="D49" s="38">
        <v>1486.21</v>
      </c>
      <c r="E49" s="55" t="s">
        <v>57</v>
      </c>
      <c r="F49" s="24">
        <v>4070.25</v>
      </c>
      <c r="G49" s="24">
        <v>7120.98</v>
      </c>
      <c r="H49" s="14">
        <v>125.14</v>
      </c>
      <c r="I49" s="42">
        <v>180.7</v>
      </c>
      <c r="J49" s="63"/>
      <c r="K49" s="64"/>
    </row>
    <row r="50" spans="1:11" ht="12.75">
      <c r="A50" s="6">
        <f t="shared" si="0"/>
        <v>38</v>
      </c>
      <c r="B50" s="20">
        <v>5.5</v>
      </c>
      <c r="C50" s="10" t="s">
        <v>43</v>
      </c>
      <c r="D50" s="38">
        <v>18828.72</v>
      </c>
      <c r="E50" s="55" t="s">
        <v>57</v>
      </c>
      <c r="F50" s="24">
        <v>96210.05</v>
      </c>
      <c r="G50" s="24">
        <v>168321.29</v>
      </c>
      <c r="H50" s="52" t="s">
        <v>57</v>
      </c>
      <c r="I50" s="42">
        <v>7499.48</v>
      </c>
      <c r="J50" s="63"/>
      <c r="K50" s="64"/>
    </row>
    <row r="51" spans="1:11" ht="12.75">
      <c r="A51" s="6">
        <f t="shared" si="0"/>
        <v>39</v>
      </c>
      <c r="B51" s="20">
        <v>5.6</v>
      </c>
      <c r="C51" s="10" t="s">
        <v>44</v>
      </c>
      <c r="D51" s="38">
        <v>5168.11</v>
      </c>
      <c r="E51" s="55" t="s">
        <v>57</v>
      </c>
      <c r="F51" s="24">
        <v>28503.5</v>
      </c>
      <c r="G51" s="24">
        <v>49867.42</v>
      </c>
      <c r="H51" s="14">
        <v>124.3</v>
      </c>
      <c r="I51" s="42">
        <v>1629.85</v>
      </c>
      <c r="J51" s="63"/>
      <c r="K51" s="64"/>
    </row>
    <row r="52" spans="1:11" ht="12.75">
      <c r="A52" s="6">
        <f t="shared" si="0"/>
        <v>40</v>
      </c>
      <c r="B52" s="8">
        <v>5.84</v>
      </c>
      <c r="C52" s="10" t="s">
        <v>45</v>
      </c>
      <c r="D52" s="38">
        <v>4247.31</v>
      </c>
      <c r="E52" s="55" t="s">
        <v>57</v>
      </c>
      <c r="F52" s="24">
        <v>13364.6</v>
      </c>
      <c r="G52" s="24">
        <v>23381.63</v>
      </c>
      <c r="H52" s="44" t="s">
        <v>57</v>
      </c>
      <c r="I52" s="42">
        <v>558.77</v>
      </c>
      <c r="J52" s="63"/>
      <c r="K52" s="64"/>
    </row>
    <row r="53" spans="1:11" ht="12.75">
      <c r="A53" s="6">
        <f t="shared" si="0"/>
        <v>41</v>
      </c>
      <c r="B53" s="8">
        <v>5.75</v>
      </c>
      <c r="C53" s="10" t="s">
        <v>60</v>
      </c>
      <c r="D53" s="38">
        <v>1014.16</v>
      </c>
      <c r="E53" s="55" t="s">
        <v>57</v>
      </c>
      <c r="F53" s="24">
        <v>19522.18</v>
      </c>
      <c r="G53" s="24">
        <v>34154.41</v>
      </c>
      <c r="H53" s="14">
        <v>124.3</v>
      </c>
      <c r="I53" s="42">
        <v>990.94</v>
      </c>
      <c r="J53" s="65"/>
      <c r="K53" s="64"/>
    </row>
    <row r="54" spans="1:11" ht="12.75">
      <c r="A54" s="6">
        <f t="shared" si="0"/>
        <v>42</v>
      </c>
      <c r="B54" s="8">
        <v>5.43</v>
      </c>
      <c r="C54" s="10" t="s">
        <v>46</v>
      </c>
      <c r="D54" s="38">
        <v>2185.85</v>
      </c>
      <c r="E54" s="55" t="s">
        <v>57</v>
      </c>
      <c r="F54" s="24">
        <v>7312.38</v>
      </c>
      <c r="G54" s="24">
        <v>12793.15</v>
      </c>
      <c r="H54" s="44" t="s">
        <v>57</v>
      </c>
      <c r="I54" s="42">
        <v>726.21</v>
      </c>
      <c r="J54" s="63"/>
      <c r="K54" s="64"/>
    </row>
    <row r="55" spans="1:11" ht="12.75">
      <c r="A55" s="6">
        <f t="shared" si="0"/>
        <v>43</v>
      </c>
      <c r="B55" s="8">
        <v>5.23</v>
      </c>
      <c r="C55" s="10" t="s">
        <v>47</v>
      </c>
      <c r="D55" s="38">
        <v>1048.04</v>
      </c>
      <c r="E55" s="55" t="s">
        <v>57</v>
      </c>
      <c r="F55" s="24">
        <v>6442.78</v>
      </c>
      <c r="G55" s="24">
        <v>11271.76</v>
      </c>
      <c r="H55" s="44" t="s">
        <v>57</v>
      </c>
      <c r="I55" s="42">
        <v>108.52</v>
      </c>
      <c r="J55" s="63"/>
      <c r="K55" s="64"/>
    </row>
    <row r="56" spans="1:11" ht="12.75">
      <c r="A56" s="6">
        <f t="shared" si="0"/>
        <v>44</v>
      </c>
      <c r="B56" s="8">
        <v>5.148</v>
      </c>
      <c r="C56" s="12" t="s">
        <v>48</v>
      </c>
      <c r="D56" s="38">
        <v>2662.79</v>
      </c>
      <c r="E56" s="55" t="s">
        <v>57</v>
      </c>
      <c r="F56" s="46">
        <v>10018.84</v>
      </c>
      <c r="G56" s="46">
        <v>17528.16</v>
      </c>
      <c r="H56" s="44" t="s">
        <v>57</v>
      </c>
      <c r="I56" s="42">
        <v>342.6</v>
      </c>
      <c r="J56" s="63"/>
      <c r="K56" s="64"/>
    </row>
    <row r="57" spans="1:11" ht="12.75">
      <c r="A57" s="6">
        <f t="shared" si="0"/>
        <v>45</v>
      </c>
      <c r="B57" s="8">
        <v>5.17</v>
      </c>
      <c r="C57" s="10" t="s">
        <v>49</v>
      </c>
      <c r="D57" s="38">
        <v>8713.67</v>
      </c>
      <c r="E57" s="55" t="s">
        <v>57</v>
      </c>
      <c r="F57" s="24">
        <v>17231.58</v>
      </c>
      <c r="G57" s="24">
        <v>30146.98</v>
      </c>
      <c r="H57" s="44" t="s">
        <v>57</v>
      </c>
      <c r="I57" s="42">
        <v>1006.25</v>
      </c>
      <c r="J57" s="65"/>
      <c r="K57" s="64"/>
    </row>
    <row r="58" spans="1:11" ht="12.75">
      <c r="A58" s="6">
        <f t="shared" si="0"/>
        <v>46</v>
      </c>
      <c r="B58" s="8">
        <v>5.21</v>
      </c>
      <c r="C58" s="10" t="s">
        <v>50</v>
      </c>
      <c r="D58" s="51" t="s">
        <v>57</v>
      </c>
      <c r="E58" s="55" t="s">
        <v>57</v>
      </c>
      <c r="F58" s="24">
        <v>3506.64</v>
      </c>
      <c r="G58" s="44" t="s">
        <v>57</v>
      </c>
      <c r="H58" s="44" t="s">
        <v>57</v>
      </c>
      <c r="I58" s="109" t="s">
        <v>57</v>
      </c>
      <c r="J58" s="63"/>
      <c r="K58" s="64"/>
    </row>
    <row r="59" spans="1:11" ht="12.75">
      <c r="A59" s="6">
        <f t="shared" si="0"/>
        <v>47</v>
      </c>
      <c r="B59" s="8">
        <v>5.44</v>
      </c>
      <c r="C59" s="10" t="s">
        <v>51</v>
      </c>
      <c r="D59" s="38">
        <v>48171.54</v>
      </c>
      <c r="E59" s="55" t="s">
        <v>57</v>
      </c>
      <c r="F59" s="24">
        <v>155516.07</v>
      </c>
      <c r="G59" s="24">
        <v>308090.13</v>
      </c>
      <c r="H59" s="14">
        <v>374.58</v>
      </c>
      <c r="I59" s="42">
        <v>14992.43</v>
      </c>
      <c r="J59" s="65"/>
      <c r="K59" s="64"/>
    </row>
    <row r="60" spans="1:11" ht="12.75">
      <c r="A60" s="6">
        <f t="shared" si="0"/>
        <v>48</v>
      </c>
      <c r="B60" s="8">
        <v>5.97</v>
      </c>
      <c r="C60" s="10" t="s">
        <v>52</v>
      </c>
      <c r="D60" s="38">
        <v>1399.14</v>
      </c>
      <c r="E60" s="55" t="s">
        <v>57</v>
      </c>
      <c r="F60" s="24">
        <v>17005.27</v>
      </c>
      <c r="G60" s="24">
        <v>29751.04</v>
      </c>
      <c r="H60" s="14">
        <v>62.57</v>
      </c>
      <c r="I60" s="42">
        <v>1412.61</v>
      </c>
      <c r="J60" s="63"/>
      <c r="K60" s="64"/>
    </row>
    <row r="61" spans="1:11" ht="12.75">
      <c r="A61" s="6">
        <f t="shared" si="0"/>
        <v>49</v>
      </c>
      <c r="B61" s="20">
        <v>5.1</v>
      </c>
      <c r="C61" s="10" t="s">
        <v>53</v>
      </c>
      <c r="D61" s="38">
        <v>7931.31</v>
      </c>
      <c r="E61" s="55" t="s">
        <v>57</v>
      </c>
      <c r="F61" s="24">
        <v>38195.52</v>
      </c>
      <c r="G61" s="24">
        <v>66823.77</v>
      </c>
      <c r="H61" s="52" t="s">
        <v>57</v>
      </c>
      <c r="I61" s="42">
        <v>2076.76</v>
      </c>
      <c r="J61" s="63"/>
      <c r="K61" s="64"/>
    </row>
    <row r="62" spans="1:11" ht="12.75">
      <c r="A62" s="6">
        <f t="shared" si="0"/>
        <v>50</v>
      </c>
      <c r="B62" s="23">
        <v>5.36</v>
      </c>
      <c r="C62" s="10" t="s">
        <v>54</v>
      </c>
      <c r="D62" s="38">
        <v>147212.43</v>
      </c>
      <c r="E62" s="24">
        <v>803.59</v>
      </c>
      <c r="F62" s="24">
        <v>334826.39</v>
      </c>
      <c r="G62" s="24">
        <v>691734.06</v>
      </c>
      <c r="H62" s="14">
        <v>1358.67</v>
      </c>
      <c r="I62" s="42">
        <v>26785.07</v>
      </c>
      <c r="J62" s="65"/>
      <c r="K62" s="64"/>
    </row>
    <row r="63" spans="1:11" ht="12.75">
      <c r="A63" s="6">
        <f t="shared" si="0"/>
        <v>51</v>
      </c>
      <c r="B63" s="21">
        <v>5.14</v>
      </c>
      <c r="C63" s="10" t="s">
        <v>55</v>
      </c>
      <c r="D63" s="38">
        <v>2493.16</v>
      </c>
      <c r="E63" s="32" t="s">
        <v>57</v>
      </c>
      <c r="F63" s="24">
        <v>10998.56</v>
      </c>
      <c r="G63" s="24">
        <v>19242.18</v>
      </c>
      <c r="H63" s="14">
        <v>134.09</v>
      </c>
      <c r="I63" s="42">
        <v>793.38</v>
      </c>
      <c r="J63" s="65"/>
      <c r="K63" s="64"/>
    </row>
    <row r="64" spans="1:11" ht="12.75">
      <c r="A64" s="6">
        <f t="shared" si="0"/>
        <v>52</v>
      </c>
      <c r="B64" s="8">
        <v>5.34</v>
      </c>
      <c r="C64" s="13" t="s">
        <v>56</v>
      </c>
      <c r="D64" s="38">
        <v>82686.63</v>
      </c>
      <c r="E64" s="32" t="s">
        <v>57</v>
      </c>
      <c r="F64" s="24">
        <v>413320.38</v>
      </c>
      <c r="G64" s="24">
        <v>723200.06</v>
      </c>
      <c r="H64" s="14">
        <v>375.42</v>
      </c>
      <c r="I64" s="42">
        <v>21111.43</v>
      </c>
      <c r="J64" s="65"/>
      <c r="K64" s="64"/>
    </row>
    <row r="65" spans="1:11" ht="12.75">
      <c r="A65" s="15"/>
      <c r="B65" s="9"/>
      <c r="C65" s="16" t="s">
        <v>58</v>
      </c>
      <c r="D65" s="59">
        <f>SUM(D13:D64)</f>
        <v>587718.1099999999</v>
      </c>
      <c r="E65" s="57">
        <f>E62</f>
        <v>803.59</v>
      </c>
      <c r="F65" s="57">
        <f>SUM(F13:F64)</f>
        <v>2031655.9500000002</v>
      </c>
      <c r="G65" s="104">
        <f>SUM(G13:G64)</f>
        <v>3578721.38</v>
      </c>
      <c r="H65" s="72">
        <f>SUM(H13:H64)</f>
        <v>7104.02</v>
      </c>
      <c r="I65" s="105">
        <f>SUM(I13:I64)</f>
        <v>155304.38</v>
      </c>
      <c r="J65" s="68"/>
      <c r="K65" s="69"/>
    </row>
    <row r="66" spans="1:11" ht="12.75">
      <c r="A66" s="15"/>
      <c r="B66" s="9"/>
      <c r="C66" s="16"/>
      <c r="D66" s="37"/>
      <c r="E66" s="36"/>
      <c r="F66" s="36"/>
      <c r="G66" s="17"/>
      <c r="H66" s="53"/>
      <c r="I66" s="74"/>
      <c r="J66" s="70"/>
      <c r="K66" s="71"/>
    </row>
    <row r="67" spans="1:11" ht="12.75">
      <c r="A67" s="15">
        <v>1</v>
      </c>
      <c r="B67" s="9" t="s">
        <v>66</v>
      </c>
      <c r="C67" s="18" t="s">
        <v>64</v>
      </c>
      <c r="D67" s="19"/>
      <c r="E67" s="17"/>
      <c r="F67" s="17">
        <v>40684.6</v>
      </c>
      <c r="G67" s="25">
        <v>48274.75</v>
      </c>
      <c r="H67" s="54"/>
      <c r="I67" s="75">
        <v>3859.85</v>
      </c>
      <c r="J67" s="62"/>
      <c r="K67" s="2"/>
    </row>
    <row r="68" spans="1:11" ht="12.75">
      <c r="A68" s="15">
        <v>2</v>
      </c>
      <c r="B68" s="9" t="s">
        <v>66</v>
      </c>
      <c r="C68" s="10" t="s">
        <v>65</v>
      </c>
      <c r="D68" s="19"/>
      <c r="E68" s="17"/>
      <c r="F68" s="17">
        <v>454135.86</v>
      </c>
      <c r="G68" s="17">
        <v>795703.87</v>
      </c>
      <c r="H68" s="54"/>
      <c r="I68" s="74"/>
      <c r="J68" s="62"/>
      <c r="K68" s="2"/>
    </row>
    <row r="69" spans="1:11" ht="12.75">
      <c r="A69" s="15"/>
      <c r="B69" s="15"/>
      <c r="C69" s="16" t="s">
        <v>67</v>
      </c>
      <c r="D69" s="19"/>
      <c r="E69" s="48"/>
      <c r="F69" s="48">
        <f>SUM(F67:F68)</f>
        <v>494820.45999999996</v>
      </c>
      <c r="G69" s="48">
        <f>SUM(G67:G68)</f>
        <v>843978.62</v>
      </c>
      <c r="H69" s="54"/>
      <c r="I69" s="39"/>
      <c r="J69" s="62"/>
      <c r="K69" s="2"/>
    </row>
    <row r="70" spans="9:13" ht="12.75">
      <c r="I70" s="101"/>
      <c r="J70" s="62"/>
      <c r="K70" s="2"/>
      <c r="L70" s="2"/>
      <c r="M70" s="2"/>
    </row>
    <row r="71" spans="3:13" ht="12.75">
      <c r="C71" s="58" t="s">
        <v>63</v>
      </c>
      <c r="D71" s="48">
        <f>D65</f>
        <v>587718.1099999999</v>
      </c>
      <c r="E71" s="48">
        <f>E65</f>
        <v>803.59</v>
      </c>
      <c r="F71" s="48">
        <f>F65+F69</f>
        <v>2526476.41</v>
      </c>
      <c r="G71" s="48">
        <f>G65+G69</f>
        <v>4422700</v>
      </c>
      <c r="H71" s="49">
        <f>H65</f>
        <v>7104.02</v>
      </c>
      <c r="I71" s="47">
        <f>I65+I67</f>
        <v>159164.23</v>
      </c>
      <c r="J71" s="68"/>
      <c r="K71" s="69"/>
      <c r="L71" s="2"/>
      <c r="M71" s="2"/>
    </row>
    <row r="72" spans="7:13" ht="12.75">
      <c r="G72" s="102"/>
      <c r="H72" s="102"/>
      <c r="I72" s="103"/>
      <c r="J72" s="62"/>
      <c r="K72" s="2"/>
      <c r="L72" s="2"/>
      <c r="M72" s="2"/>
    </row>
    <row r="73" spans="4:13" ht="12.75">
      <c r="D73" s="62"/>
      <c r="G73" s="2"/>
      <c r="H73" s="2"/>
      <c r="I73" s="41"/>
      <c r="J73" s="62"/>
      <c r="K73" s="2"/>
      <c r="L73" s="2"/>
      <c r="M73" s="2"/>
    </row>
    <row r="74" spans="4:13" ht="12.75">
      <c r="D74" s="62"/>
      <c r="G74" s="2"/>
      <c r="H74" s="2"/>
      <c r="I74" s="41"/>
      <c r="J74" s="62"/>
      <c r="K74" s="2"/>
      <c r="L74" s="2"/>
      <c r="M74" s="5"/>
    </row>
    <row r="75" spans="4:13" ht="12.75">
      <c r="D75" s="62"/>
      <c r="G75" s="2"/>
      <c r="H75" s="2"/>
      <c r="I75" s="41"/>
      <c r="J75" s="62"/>
      <c r="K75" s="2"/>
      <c r="L75" s="2"/>
      <c r="M75" s="2"/>
    </row>
    <row r="76" spans="4:13" ht="12.75">
      <c r="D76" s="62"/>
      <c r="G76" s="2"/>
      <c r="H76" s="2"/>
      <c r="I76" s="41"/>
      <c r="J76" s="62"/>
      <c r="K76" s="2"/>
      <c r="L76" s="2"/>
      <c r="M76" s="2"/>
    </row>
    <row r="77" spans="4:13" ht="12.75">
      <c r="D77" s="62"/>
      <c r="G77" s="2"/>
      <c r="H77" s="2"/>
      <c r="I77" s="41"/>
      <c r="J77" s="62"/>
      <c r="K77" s="2"/>
      <c r="L77" s="2"/>
      <c r="M77" s="2"/>
    </row>
    <row r="78" spans="4:13" ht="12.75">
      <c r="D78" s="62"/>
      <c r="G78" s="2"/>
      <c r="H78" s="2"/>
      <c r="I78" s="41"/>
      <c r="J78" s="62"/>
      <c r="K78" s="2"/>
      <c r="L78" s="2"/>
      <c r="M78" s="2"/>
    </row>
    <row r="79" spans="4:13" ht="12.75">
      <c r="D79" s="62"/>
      <c r="G79" s="2"/>
      <c r="H79" s="2"/>
      <c r="I79" s="41"/>
      <c r="J79" s="62"/>
      <c r="K79" s="2"/>
      <c r="L79" s="2"/>
      <c r="M79" s="2"/>
    </row>
    <row r="80" spans="4:13" ht="12.75">
      <c r="D80" s="62"/>
      <c r="G80" s="2"/>
      <c r="H80" s="2"/>
      <c r="I80" s="41"/>
      <c r="J80" s="62"/>
      <c r="K80" s="2"/>
      <c r="L80" s="2"/>
      <c r="M80" s="2"/>
    </row>
    <row r="81" spans="4:13" ht="12.75">
      <c r="D81" s="62"/>
      <c r="G81" s="2"/>
      <c r="H81" s="2"/>
      <c r="I81" s="41"/>
      <c r="J81" s="62"/>
      <c r="K81" s="2"/>
      <c r="L81" s="2"/>
      <c r="M81" s="2"/>
    </row>
    <row r="82" spans="4:13" ht="12.75">
      <c r="D82" s="62"/>
      <c r="G82" s="2"/>
      <c r="H82" s="2"/>
      <c r="I82" s="41"/>
      <c r="J82" s="62"/>
      <c r="K82" s="2"/>
      <c r="L82" s="2"/>
      <c r="M82" s="2"/>
    </row>
    <row r="83" spans="4:13" ht="12.75">
      <c r="D83" s="62"/>
      <c r="G83" s="2"/>
      <c r="H83" s="2"/>
      <c r="I83" s="41"/>
      <c r="J83" s="62"/>
      <c r="K83" s="2"/>
      <c r="L83" s="2"/>
      <c r="M83" s="2"/>
    </row>
    <row r="84" spans="4:13" ht="12.75">
      <c r="D84" s="62"/>
      <c r="G84" s="2"/>
      <c r="H84" s="2"/>
      <c r="I84" s="41"/>
      <c r="J84" s="62"/>
      <c r="K84" s="2"/>
      <c r="L84" s="2"/>
      <c r="M84" s="2"/>
    </row>
    <row r="85" spans="4:13" ht="12.75">
      <c r="D85" s="62"/>
      <c r="G85" s="2"/>
      <c r="H85" s="2"/>
      <c r="I85" s="41"/>
      <c r="J85" s="62"/>
      <c r="K85" s="2"/>
      <c r="L85" s="2"/>
      <c r="M85" s="2"/>
    </row>
    <row r="86" spans="4:13" ht="12.75">
      <c r="D86" s="62"/>
      <c r="G86" s="2"/>
      <c r="H86" s="2"/>
      <c r="I86" s="41"/>
      <c r="J86" s="62"/>
      <c r="K86" s="2"/>
      <c r="L86" s="2"/>
      <c r="M86" s="2"/>
    </row>
    <row r="87" spans="4:13" ht="12.75">
      <c r="D87" s="62"/>
      <c r="G87" s="2"/>
      <c r="H87" s="2"/>
      <c r="I87" s="41"/>
      <c r="J87" s="62"/>
      <c r="K87" s="2"/>
      <c r="L87" s="2"/>
      <c r="M87" s="2"/>
    </row>
    <row r="88" spans="4:13" ht="12.75">
      <c r="D88" s="62"/>
      <c r="G88" s="2"/>
      <c r="H88" s="2"/>
      <c r="I88" s="41"/>
      <c r="J88" s="62"/>
      <c r="K88" s="2"/>
      <c r="L88" s="2"/>
      <c r="M88" s="2"/>
    </row>
    <row r="89" spans="4:13" ht="12.75">
      <c r="D89" s="62"/>
      <c r="G89" s="2"/>
      <c r="H89" s="2"/>
      <c r="I89" s="41"/>
      <c r="J89" s="62"/>
      <c r="K89" s="2"/>
      <c r="L89" s="2"/>
      <c r="M89" s="2"/>
    </row>
    <row r="90" spans="4:13" ht="12.75">
      <c r="D90" s="62"/>
      <c r="G90" s="2"/>
      <c r="H90" s="2"/>
      <c r="I90" s="41"/>
      <c r="J90" s="62"/>
      <c r="K90" s="2"/>
      <c r="L90" s="2"/>
      <c r="M90" s="2"/>
    </row>
    <row r="91" spans="4:13" ht="12.75">
      <c r="D91" s="62"/>
      <c r="G91" s="2"/>
      <c r="H91" s="2"/>
      <c r="I91" s="41"/>
      <c r="J91" s="62"/>
      <c r="K91" s="2"/>
      <c r="L91" s="2"/>
      <c r="M91" s="2"/>
    </row>
    <row r="92" spans="4:13" ht="12.75">
      <c r="D92" s="62"/>
      <c r="G92" s="2"/>
      <c r="H92" s="2"/>
      <c r="I92" s="41"/>
      <c r="J92" s="62"/>
      <c r="K92" s="2"/>
      <c r="L92" s="2"/>
      <c r="M92" s="2"/>
    </row>
    <row r="93" spans="4:13" ht="12.75">
      <c r="D93" s="62"/>
      <c r="G93" s="2"/>
      <c r="H93" s="2"/>
      <c r="I93" s="41"/>
      <c r="J93" s="62"/>
      <c r="K93" s="2"/>
      <c r="L93" s="2"/>
      <c r="M93" s="2"/>
    </row>
    <row r="94" spans="4:13" ht="12.75">
      <c r="D94" s="62"/>
      <c r="G94" s="2"/>
      <c r="H94" s="2"/>
      <c r="I94" s="41"/>
      <c r="J94" s="62"/>
      <c r="K94" s="2"/>
      <c r="L94" s="2"/>
      <c r="M94" s="2"/>
    </row>
    <row r="95" spans="4:13" ht="12.75">
      <c r="D95" s="62"/>
      <c r="G95" s="2"/>
      <c r="H95" s="2"/>
      <c r="I95" s="41"/>
      <c r="J95" s="62"/>
      <c r="K95" s="2"/>
      <c r="L95" s="2"/>
      <c r="M95" s="2"/>
    </row>
    <row r="96" spans="4:13" ht="12.75">
      <c r="D96" s="62"/>
      <c r="G96" s="2"/>
      <c r="H96" s="2"/>
      <c r="I96" s="41"/>
      <c r="J96" s="62"/>
      <c r="K96" s="2"/>
      <c r="L96" s="2"/>
      <c r="M96" s="2"/>
    </row>
    <row r="97" spans="4:13" ht="12.75">
      <c r="D97" s="62"/>
      <c r="G97" s="2"/>
      <c r="H97" s="2"/>
      <c r="I97" s="41"/>
      <c r="J97" s="62"/>
      <c r="K97" s="2"/>
      <c r="L97" s="2"/>
      <c r="M97" s="2"/>
    </row>
    <row r="98" spans="4:13" ht="12.75">
      <c r="D98" s="62"/>
      <c r="G98" s="2"/>
      <c r="H98" s="2"/>
      <c r="I98" s="41"/>
      <c r="J98" s="62"/>
      <c r="K98" s="2"/>
      <c r="L98" s="2"/>
      <c r="M98" s="2"/>
    </row>
    <row r="99" spans="4:13" ht="12.75">
      <c r="D99" s="62"/>
      <c r="G99" s="2"/>
      <c r="H99" s="2"/>
      <c r="I99" s="41"/>
      <c r="J99" s="62"/>
      <c r="K99" s="2"/>
      <c r="L99" s="2"/>
      <c r="M99" s="2"/>
    </row>
    <row r="100" spans="4:13" ht="12.75">
      <c r="D100" s="62"/>
      <c r="G100" s="2"/>
      <c r="H100" s="2"/>
      <c r="I100" s="41"/>
      <c r="J100" s="62"/>
      <c r="K100" s="2"/>
      <c r="L100" s="2"/>
      <c r="M100" s="2"/>
    </row>
    <row r="101" spans="4:13" ht="12.75">
      <c r="D101" s="62"/>
      <c r="G101" s="2"/>
      <c r="H101" s="2"/>
      <c r="I101" s="41"/>
      <c r="J101" s="62"/>
      <c r="K101" s="2"/>
      <c r="L101" s="2"/>
      <c r="M101" s="2"/>
    </row>
    <row r="102" spans="4:13" ht="12.75">
      <c r="D102" s="62"/>
      <c r="G102" s="2"/>
      <c r="H102" s="2"/>
      <c r="I102" s="41"/>
      <c r="J102" s="62"/>
      <c r="K102" s="2"/>
      <c r="L102" s="2"/>
      <c r="M102" s="2"/>
    </row>
    <row r="103" spans="4:13" ht="12.75">
      <c r="D103" s="62"/>
      <c r="G103" s="2"/>
      <c r="H103" s="2"/>
      <c r="I103" s="41"/>
      <c r="J103" s="62"/>
      <c r="K103" s="2"/>
      <c r="L103" s="2"/>
      <c r="M103" s="2"/>
    </row>
    <row r="104" spans="4:13" ht="12.75">
      <c r="D104" s="62"/>
      <c r="G104" s="2"/>
      <c r="H104" s="2"/>
      <c r="I104" s="41"/>
      <c r="J104" s="62"/>
      <c r="K104" s="2"/>
      <c r="L104" s="2"/>
      <c r="M104" s="2"/>
    </row>
    <row r="105" spans="4:13" ht="12.75">
      <c r="D105" s="62"/>
      <c r="G105" s="2"/>
      <c r="H105" s="2"/>
      <c r="I105" s="41"/>
      <c r="J105" s="62"/>
      <c r="K105" s="2"/>
      <c r="L105" s="2"/>
      <c r="M105" s="2"/>
    </row>
    <row r="106" spans="4:13" ht="12.75">
      <c r="D106" s="62"/>
      <c r="G106" s="2"/>
      <c r="H106" s="2"/>
      <c r="I106" s="41"/>
      <c r="J106" s="62"/>
      <c r="K106" s="2"/>
      <c r="L106" s="2"/>
      <c r="M106" s="2"/>
    </row>
    <row r="107" spans="4:13" ht="12.75">
      <c r="D107" s="62"/>
      <c r="G107" s="2"/>
      <c r="H107" s="2"/>
      <c r="I107" s="41"/>
      <c r="J107" s="62"/>
      <c r="K107" s="2"/>
      <c r="L107" s="2"/>
      <c r="M107" s="2"/>
    </row>
    <row r="108" spans="4:13" ht="12.75">
      <c r="D108" s="62"/>
      <c r="G108" s="2"/>
      <c r="H108" s="2"/>
      <c r="I108" s="41"/>
      <c r="J108" s="62"/>
      <c r="K108" s="2"/>
      <c r="L108" s="2"/>
      <c r="M108" s="2"/>
    </row>
    <row r="109" spans="4:13" ht="12.75">
      <c r="D109" s="62"/>
      <c r="G109" s="2"/>
      <c r="H109" s="2"/>
      <c r="I109" s="41"/>
      <c r="J109" s="62"/>
      <c r="K109" s="2"/>
      <c r="L109" s="2"/>
      <c r="M109" s="2"/>
    </row>
    <row r="110" spans="4:13" ht="12.75">
      <c r="D110" s="62"/>
      <c r="G110" s="2"/>
      <c r="H110" s="2"/>
      <c r="I110" s="41"/>
      <c r="J110" s="62"/>
      <c r="K110" s="2"/>
      <c r="L110" s="2"/>
      <c r="M110" s="2"/>
    </row>
    <row r="111" spans="4:13" ht="12.75">
      <c r="D111" s="62"/>
      <c r="G111" s="2"/>
      <c r="H111" s="2"/>
      <c r="I111" s="41"/>
      <c r="J111" s="62"/>
      <c r="K111" s="2"/>
      <c r="L111" s="2"/>
      <c r="M111" s="2"/>
    </row>
    <row r="112" spans="4:13" ht="12.75">
      <c r="D112" s="62"/>
      <c r="G112" s="2"/>
      <c r="H112" s="2"/>
      <c r="I112" s="41"/>
      <c r="J112" s="62"/>
      <c r="K112" s="2"/>
      <c r="L112" s="2"/>
      <c r="M112" s="2"/>
    </row>
    <row r="113" spans="4:13" ht="12.75">
      <c r="D113" s="62"/>
      <c r="G113" s="2"/>
      <c r="H113" s="2"/>
      <c r="I113" s="41"/>
      <c r="J113" s="62"/>
      <c r="K113" s="2"/>
      <c r="L113" s="2"/>
      <c r="M113" s="2"/>
    </row>
    <row r="114" spans="4:13" ht="12.75">
      <c r="D114" s="62"/>
      <c r="G114" s="2"/>
      <c r="H114" s="2"/>
      <c r="I114" s="41"/>
      <c r="J114" s="62"/>
      <c r="K114" s="2"/>
      <c r="L114" s="2"/>
      <c r="M114" s="2"/>
    </row>
    <row r="115" spans="4:13" ht="12.75">
      <c r="D115" s="62"/>
      <c r="G115" s="2"/>
      <c r="H115" s="2"/>
      <c r="I115" s="41"/>
      <c r="J115" s="62"/>
      <c r="K115" s="2"/>
      <c r="L115" s="2"/>
      <c r="M115" s="2"/>
    </row>
    <row r="116" spans="4:13" ht="12.75">
      <c r="D116" s="62"/>
      <c r="G116" s="2"/>
      <c r="H116" s="2"/>
      <c r="I116" s="41"/>
      <c r="J116" s="62"/>
      <c r="K116" s="2"/>
      <c r="L116" s="2"/>
      <c r="M116" s="2"/>
    </row>
    <row r="117" spans="4:13" ht="12.75">
      <c r="D117" s="62"/>
      <c r="G117" s="2"/>
      <c r="H117" s="2"/>
      <c r="I117" s="41"/>
      <c r="J117" s="62"/>
      <c r="K117" s="2"/>
      <c r="L117" s="2"/>
      <c r="M117" s="2"/>
    </row>
    <row r="118" spans="4:13" ht="12.75">
      <c r="D118" s="62"/>
      <c r="G118" s="2"/>
      <c r="H118" s="2"/>
      <c r="I118" s="41"/>
      <c r="J118" s="62"/>
      <c r="K118" s="2"/>
      <c r="L118" s="2"/>
      <c r="M118" s="2"/>
    </row>
    <row r="119" spans="4:13" ht="12.75">
      <c r="D119" s="62"/>
      <c r="G119" s="2"/>
      <c r="H119" s="2"/>
      <c r="I119" s="41"/>
      <c r="J119" s="62"/>
      <c r="K119" s="2"/>
      <c r="L119" s="2"/>
      <c r="M119" s="2"/>
    </row>
    <row r="120" spans="4:13" ht="12.75">
      <c r="D120" s="62"/>
      <c r="G120" s="2"/>
      <c r="H120" s="2"/>
      <c r="I120" s="41"/>
      <c r="J120" s="62"/>
      <c r="K120" s="2"/>
      <c r="L120" s="2"/>
      <c r="M120" s="2"/>
    </row>
    <row r="121" spans="4:13" ht="12.75">
      <c r="D121" s="62"/>
      <c r="G121" s="2"/>
      <c r="H121" s="2"/>
      <c r="I121" s="41"/>
      <c r="J121" s="62"/>
      <c r="K121" s="2"/>
      <c r="L121" s="2"/>
      <c r="M121" s="2"/>
    </row>
    <row r="122" spans="4:13" ht="12.75">
      <c r="D122" s="62"/>
      <c r="G122" s="2"/>
      <c r="H122" s="2"/>
      <c r="I122" s="41"/>
      <c r="J122" s="62"/>
      <c r="K122" s="2"/>
      <c r="L122" s="2"/>
      <c r="M122" s="2"/>
    </row>
    <row r="123" spans="4:13" ht="12.75">
      <c r="D123" s="62"/>
      <c r="G123" s="2"/>
      <c r="H123" s="2"/>
      <c r="I123" s="41"/>
      <c r="J123" s="62"/>
      <c r="K123" s="2"/>
      <c r="L123" s="2"/>
      <c r="M123" s="2"/>
    </row>
    <row r="124" spans="4:13" ht="12.75">
      <c r="D124" s="62"/>
      <c r="G124" s="2"/>
      <c r="H124" s="2"/>
      <c r="I124" s="41"/>
      <c r="J124" s="62"/>
      <c r="K124" s="2"/>
      <c r="L124" s="2"/>
      <c r="M124" s="2"/>
    </row>
    <row r="125" spans="4:13" ht="12.75">
      <c r="D125" s="62"/>
      <c r="G125" s="2"/>
      <c r="H125" s="2"/>
      <c r="I125" s="41"/>
      <c r="J125" s="62"/>
      <c r="K125" s="2"/>
      <c r="L125" s="2"/>
      <c r="M125" s="2"/>
    </row>
    <row r="126" spans="4:13" ht="12.75">
      <c r="D126" s="62"/>
      <c r="G126" s="2"/>
      <c r="H126" s="2"/>
      <c r="I126" s="41"/>
      <c r="J126" s="62"/>
      <c r="K126" s="2"/>
      <c r="L126" s="2"/>
      <c r="M126" s="2"/>
    </row>
    <row r="127" spans="4:13" ht="12.75">
      <c r="D127" s="62"/>
      <c r="G127" s="2"/>
      <c r="H127" s="2"/>
      <c r="I127" s="41"/>
      <c r="J127" s="62"/>
      <c r="K127" s="2"/>
      <c r="L127" s="2"/>
      <c r="M127" s="2"/>
    </row>
    <row r="128" spans="4:13" ht="12.75">
      <c r="D128" s="62"/>
      <c r="G128" s="2"/>
      <c r="H128" s="2"/>
      <c r="I128" s="41"/>
      <c r="J128" s="62"/>
      <c r="K128" s="2"/>
      <c r="L128" s="2"/>
      <c r="M128" s="2"/>
    </row>
    <row r="129" spans="4:13" ht="12.75">
      <c r="D129" s="62"/>
      <c r="G129" s="2"/>
      <c r="H129" s="2"/>
      <c r="I129" s="41"/>
      <c r="J129" s="62"/>
      <c r="K129" s="2"/>
      <c r="L129" s="2"/>
      <c r="M129" s="2"/>
    </row>
    <row r="130" spans="4:13" ht="12.75">
      <c r="D130" s="62"/>
      <c r="G130" s="2"/>
      <c r="H130" s="2"/>
      <c r="I130" s="41"/>
      <c r="J130" s="62"/>
      <c r="K130" s="2"/>
      <c r="L130" s="2"/>
      <c r="M130" s="2"/>
    </row>
    <row r="131" spans="4:13" ht="12.75">
      <c r="D131" s="62"/>
      <c r="G131" s="2"/>
      <c r="H131" s="2"/>
      <c r="I131" s="41"/>
      <c r="J131" s="62"/>
      <c r="K131" s="2"/>
      <c r="L131" s="2"/>
      <c r="M131" s="2"/>
    </row>
    <row r="132" spans="4:13" ht="12.75">
      <c r="D132" s="62"/>
      <c r="G132" s="2"/>
      <c r="H132" s="2"/>
      <c r="I132" s="41"/>
      <c r="J132" s="62"/>
      <c r="K132" s="2"/>
      <c r="L132" s="2"/>
      <c r="M132" s="2"/>
    </row>
    <row r="133" spans="4:13" ht="12.75">
      <c r="D133" s="62"/>
      <c r="G133" s="2"/>
      <c r="H133" s="2"/>
      <c r="I133" s="41"/>
      <c r="J133" s="62"/>
      <c r="K133" s="2"/>
      <c r="L133" s="2"/>
      <c r="M133" s="2"/>
    </row>
    <row r="134" spans="4:13" ht="12.75">
      <c r="D134" s="62"/>
      <c r="G134" s="2"/>
      <c r="H134" s="2"/>
      <c r="I134" s="41"/>
      <c r="J134" s="62"/>
      <c r="K134" s="2"/>
      <c r="L134" s="2"/>
      <c r="M134" s="2"/>
    </row>
    <row r="135" spans="4:13" ht="12.75">
      <c r="D135" s="62"/>
      <c r="G135" s="2"/>
      <c r="H135" s="2"/>
      <c r="I135" s="41"/>
      <c r="J135" s="62"/>
      <c r="K135" s="2"/>
      <c r="L135" s="2"/>
      <c r="M135" s="2"/>
    </row>
    <row r="136" spans="4:13" ht="12.75">
      <c r="D136" s="62"/>
      <c r="G136" s="2"/>
      <c r="H136" s="2"/>
      <c r="I136" s="41"/>
      <c r="J136" s="62"/>
      <c r="K136" s="2"/>
      <c r="L136" s="2"/>
      <c r="M136" s="2"/>
    </row>
    <row r="137" spans="4:13" ht="12.75">
      <c r="D137" s="62"/>
      <c r="G137" s="2"/>
      <c r="H137" s="2"/>
      <c r="I137" s="41"/>
      <c r="J137" s="62"/>
      <c r="K137" s="2"/>
      <c r="L137" s="2"/>
      <c r="M137" s="2"/>
    </row>
    <row r="138" spans="4:13" ht="12.75">
      <c r="D138" s="62"/>
      <c r="G138" s="2"/>
      <c r="H138" s="2"/>
      <c r="I138" s="41"/>
      <c r="J138" s="62"/>
      <c r="K138" s="2"/>
      <c r="L138" s="2"/>
      <c r="M138" s="2"/>
    </row>
    <row r="139" spans="4:13" ht="12.75">
      <c r="D139" s="62"/>
      <c r="G139" s="2"/>
      <c r="H139" s="2"/>
      <c r="I139" s="41"/>
      <c r="J139" s="62"/>
      <c r="K139" s="2"/>
      <c r="L139" s="2"/>
      <c r="M139" s="2"/>
    </row>
    <row r="140" spans="4:13" ht="12.75">
      <c r="D140" s="62"/>
      <c r="G140" s="2"/>
      <c r="H140" s="2"/>
      <c r="I140" s="41"/>
      <c r="J140" s="62"/>
      <c r="K140" s="2"/>
      <c r="L140" s="2"/>
      <c r="M140" s="2"/>
    </row>
    <row r="141" spans="4:13" ht="12.75">
      <c r="D141" s="62"/>
      <c r="G141" s="2"/>
      <c r="H141" s="2"/>
      <c r="I141" s="41"/>
      <c r="J141" s="62"/>
      <c r="K141" s="2"/>
      <c r="L141" s="2"/>
      <c r="M141" s="2"/>
    </row>
    <row r="142" spans="4:13" ht="12.75">
      <c r="D142" s="62"/>
      <c r="G142" s="2"/>
      <c r="H142" s="2"/>
      <c r="I142" s="41"/>
      <c r="J142" s="62"/>
      <c r="K142" s="2"/>
      <c r="L142" s="2"/>
      <c r="M142" s="2"/>
    </row>
    <row r="143" spans="4:13" ht="12.75">
      <c r="D143" s="62"/>
      <c r="G143" s="2"/>
      <c r="H143" s="2"/>
      <c r="I143" s="41"/>
      <c r="J143" s="62"/>
      <c r="K143" s="2"/>
      <c r="L143" s="2"/>
      <c r="M143" s="2"/>
    </row>
    <row r="144" spans="4:13" ht="12.75">
      <c r="D144" s="62"/>
      <c r="G144" s="2"/>
      <c r="H144" s="2"/>
      <c r="I144" s="41"/>
      <c r="J144" s="62"/>
      <c r="K144" s="2"/>
      <c r="L144" s="2"/>
      <c r="M144" s="2"/>
    </row>
    <row r="145" spans="4:13" ht="12.75">
      <c r="D145" s="62"/>
      <c r="G145" s="2"/>
      <c r="H145" s="2"/>
      <c r="I145" s="41"/>
      <c r="J145" s="62"/>
      <c r="K145" s="2"/>
      <c r="L145" s="2"/>
      <c r="M145" s="2"/>
    </row>
    <row r="146" spans="4:13" ht="12.75">
      <c r="D146" s="62"/>
      <c r="G146" s="2"/>
      <c r="H146" s="2"/>
      <c r="I146" s="41"/>
      <c r="J146" s="62"/>
      <c r="K146" s="2"/>
      <c r="L146" s="2"/>
      <c r="M146" s="2"/>
    </row>
    <row r="147" spans="4:13" ht="12.75">
      <c r="D147" s="62"/>
      <c r="G147" s="2"/>
      <c r="H147" s="2"/>
      <c r="I147" s="41"/>
      <c r="J147" s="62"/>
      <c r="K147" s="2"/>
      <c r="L147" s="2"/>
      <c r="M147" s="2"/>
    </row>
    <row r="148" spans="4:13" ht="12.75">
      <c r="D148" s="62"/>
      <c r="G148" s="2"/>
      <c r="H148" s="2"/>
      <c r="I148" s="41"/>
      <c r="J148" s="62"/>
      <c r="K148" s="2"/>
      <c r="L148" s="2"/>
      <c r="M148" s="2"/>
    </row>
    <row r="149" spans="4:13" ht="12.75">
      <c r="D149" s="62"/>
      <c r="G149" s="2"/>
      <c r="H149" s="2"/>
      <c r="I149" s="41"/>
      <c r="J149" s="62"/>
      <c r="K149" s="2"/>
      <c r="L149" s="2"/>
      <c r="M149" s="2"/>
    </row>
    <row r="150" spans="4:13" ht="12.75">
      <c r="D150" s="62"/>
      <c r="G150" s="2"/>
      <c r="H150" s="2"/>
      <c r="I150" s="41"/>
      <c r="J150" s="62"/>
      <c r="K150" s="2"/>
      <c r="L150" s="2"/>
      <c r="M150" s="2"/>
    </row>
    <row r="151" spans="4:13" ht="12.75">
      <c r="D151" s="62"/>
      <c r="G151" s="2"/>
      <c r="H151" s="2"/>
      <c r="I151" s="41"/>
      <c r="J151" s="62"/>
      <c r="K151" s="2"/>
      <c r="L151" s="2"/>
      <c r="M151" s="2"/>
    </row>
    <row r="152" spans="4:13" ht="12.75">
      <c r="D152" s="62"/>
      <c r="G152" s="2"/>
      <c r="H152" s="2"/>
      <c r="I152" s="41"/>
      <c r="J152" s="62"/>
      <c r="K152" s="2"/>
      <c r="L152" s="2"/>
      <c r="M152" s="2"/>
    </row>
    <row r="153" spans="4:13" ht="12.75">
      <c r="D153" s="62"/>
      <c r="G153" s="2"/>
      <c r="H153" s="2"/>
      <c r="I153" s="41"/>
      <c r="J153" s="62"/>
      <c r="K153" s="2"/>
      <c r="L153" s="2"/>
      <c r="M153" s="2"/>
    </row>
    <row r="154" spans="4:13" ht="12.75">
      <c r="D154" s="62"/>
      <c r="G154" s="2"/>
      <c r="H154" s="2"/>
      <c r="I154" s="41"/>
      <c r="J154" s="62"/>
      <c r="K154" s="2"/>
      <c r="L154" s="2"/>
      <c r="M154" s="2"/>
    </row>
    <row r="155" spans="4:13" ht="12.75">
      <c r="D155" s="62"/>
      <c r="G155" s="2"/>
      <c r="H155" s="2"/>
      <c r="I155" s="41"/>
      <c r="J155" s="62"/>
      <c r="K155" s="2"/>
      <c r="L155" s="2"/>
      <c r="M155" s="2"/>
    </row>
    <row r="156" spans="4:13" ht="12.75">
      <c r="D156" s="62"/>
      <c r="G156" s="2"/>
      <c r="H156" s="2"/>
      <c r="I156" s="41"/>
      <c r="J156" s="62"/>
      <c r="K156" s="2"/>
      <c r="L156" s="2"/>
      <c r="M156" s="2"/>
    </row>
    <row r="157" spans="4:13" ht="12.75">
      <c r="D157" s="62"/>
      <c r="G157" s="2"/>
      <c r="H157" s="2"/>
      <c r="I157" s="41"/>
      <c r="J157" s="62"/>
      <c r="K157" s="2"/>
      <c r="L157" s="2"/>
      <c r="M157" s="2"/>
    </row>
    <row r="158" spans="4:13" ht="12.75">
      <c r="D158" s="62"/>
      <c r="G158" s="2"/>
      <c r="H158" s="2"/>
      <c r="I158" s="41"/>
      <c r="J158" s="62"/>
      <c r="K158" s="2"/>
      <c r="L158" s="2"/>
      <c r="M158" s="2"/>
    </row>
    <row r="159" spans="4:13" ht="12.75">
      <c r="D159" s="62"/>
      <c r="G159" s="2"/>
      <c r="H159" s="2"/>
      <c r="I159" s="41"/>
      <c r="J159" s="62"/>
      <c r="K159" s="2"/>
      <c r="L159" s="2"/>
      <c r="M159" s="2"/>
    </row>
    <row r="160" spans="4:13" ht="12.75">
      <c r="D160" s="62"/>
      <c r="G160" s="2"/>
      <c r="H160" s="2"/>
      <c r="I160" s="41"/>
      <c r="J160" s="62"/>
      <c r="K160" s="2"/>
      <c r="L160" s="2"/>
      <c r="M160" s="2"/>
    </row>
    <row r="161" spans="4:13" ht="12.75">
      <c r="D161" s="62"/>
      <c r="G161" s="2"/>
      <c r="H161" s="2"/>
      <c r="I161" s="41"/>
      <c r="J161" s="62"/>
      <c r="K161" s="2"/>
      <c r="L161" s="2"/>
      <c r="M161" s="2"/>
    </row>
    <row r="162" spans="4:13" ht="12.75">
      <c r="D162" s="62"/>
      <c r="G162" s="2"/>
      <c r="H162" s="2"/>
      <c r="I162" s="41"/>
      <c r="J162" s="62"/>
      <c r="K162" s="2"/>
      <c r="L162" s="2"/>
      <c r="M162" s="2"/>
    </row>
    <row r="163" spans="4:13" ht="12.75">
      <c r="D163" s="62"/>
      <c r="G163" s="2"/>
      <c r="H163" s="2"/>
      <c r="I163" s="41"/>
      <c r="J163" s="62"/>
      <c r="K163" s="2"/>
      <c r="L163" s="2"/>
      <c r="M163" s="2"/>
    </row>
    <row r="164" spans="4:13" ht="12.75">
      <c r="D164" s="62"/>
      <c r="G164" s="2"/>
      <c r="H164" s="2"/>
      <c r="I164" s="41"/>
      <c r="J164" s="62"/>
      <c r="K164" s="2"/>
      <c r="L164" s="2"/>
      <c r="M164" s="2"/>
    </row>
    <row r="165" spans="4:13" ht="12.75">
      <c r="D165" s="62"/>
      <c r="G165" s="2"/>
      <c r="H165" s="2"/>
      <c r="I165" s="41"/>
      <c r="J165" s="62"/>
      <c r="K165" s="2"/>
      <c r="L165" s="2"/>
      <c r="M165" s="2"/>
    </row>
    <row r="166" spans="4:13" ht="12.75">
      <c r="D166" s="62"/>
      <c r="G166" s="2"/>
      <c r="H166" s="2"/>
      <c r="I166" s="41"/>
      <c r="J166" s="62"/>
      <c r="K166" s="2"/>
      <c r="L166" s="2"/>
      <c r="M166" s="2"/>
    </row>
    <row r="167" spans="4:13" ht="12.75">
      <c r="D167" s="62"/>
      <c r="G167" s="2"/>
      <c r="H167" s="2"/>
      <c r="I167" s="41"/>
      <c r="J167" s="62"/>
      <c r="K167" s="2"/>
      <c r="L167" s="2"/>
      <c r="M167" s="2"/>
    </row>
    <row r="168" spans="4:13" ht="12.75">
      <c r="D168" s="62"/>
      <c r="G168" s="2"/>
      <c r="H168" s="2"/>
      <c r="I168" s="41"/>
      <c r="J168" s="62"/>
      <c r="K168" s="2"/>
      <c r="L168" s="2"/>
      <c r="M168" s="2"/>
    </row>
    <row r="169" spans="4:13" ht="12.75">
      <c r="D169" s="62"/>
      <c r="G169" s="2"/>
      <c r="H169" s="2"/>
      <c r="I169" s="41"/>
      <c r="J169" s="62"/>
      <c r="K169" s="2"/>
      <c r="L169" s="2"/>
      <c r="M169" s="2"/>
    </row>
    <row r="170" spans="4:13" ht="12.75">
      <c r="D170" s="62"/>
      <c r="G170" s="2"/>
      <c r="H170" s="2"/>
      <c r="I170" s="41"/>
      <c r="J170" s="62"/>
      <c r="K170" s="2"/>
      <c r="L170" s="2"/>
      <c r="M170" s="2"/>
    </row>
    <row r="171" spans="4:13" ht="12.75">
      <c r="D171" s="62"/>
      <c r="G171" s="2"/>
      <c r="H171" s="2"/>
      <c r="I171" s="41"/>
      <c r="J171" s="62"/>
      <c r="K171" s="2"/>
      <c r="L171" s="2"/>
      <c r="M171" s="2"/>
    </row>
    <row r="172" spans="4:13" ht="12.75">
      <c r="D172" s="62"/>
      <c r="G172" s="2"/>
      <c r="H172" s="2"/>
      <c r="I172" s="41"/>
      <c r="J172" s="62"/>
      <c r="K172" s="2"/>
      <c r="L172" s="2"/>
      <c r="M172" s="2"/>
    </row>
    <row r="173" spans="4:13" ht="12.75">
      <c r="D173" s="62"/>
      <c r="G173" s="2"/>
      <c r="H173" s="2"/>
      <c r="I173" s="41"/>
      <c r="J173" s="62"/>
      <c r="K173" s="2"/>
      <c r="L173" s="2"/>
      <c r="M173" s="2"/>
    </row>
    <row r="174" spans="4:13" ht="12.75">
      <c r="D174" s="62"/>
      <c r="G174" s="2"/>
      <c r="H174" s="2"/>
      <c r="I174" s="41"/>
      <c r="J174" s="62"/>
      <c r="K174" s="2"/>
      <c r="L174" s="2"/>
      <c r="M174" s="2"/>
    </row>
    <row r="175" spans="4:13" ht="12.75">
      <c r="D175" s="62"/>
      <c r="G175" s="2"/>
      <c r="H175" s="2"/>
      <c r="I175" s="41"/>
      <c r="J175" s="62"/>
      <c r="K175" s="2"/>
      <c r="L175" s="2"/>
      <c r="M175" s="2"/>
    </row>
    <row r="176" spans="4:13" ht="12.75">
      <c r="D176" s="62"/>
      <c r="G176" s="2"/>
      <c r="H176" s="2"/>
      <c r="I176" s="41"/>
      <c r="J176" s="62"/>
      <c r="K176" s="2"/>
      <c r="L176" s="2"/>
      <c r="M176" s="2"/>
    </row>
    <row r="177" spans="4:13" ht="12.75">
      <c r="D177" s="62"/>
      <c r="G177" s="2"/>
      <c r="H177" s="2"/>
      <c r="I177" s="41"/>
      <c r="J177" s="62"/>
      <c r="K177" s="2"/>
      <c r="L177" s="2"/>
      <c r="M177" s="2"/>
    </row>
    <row r="178" spans="4:13" ht="12.75">
      <c r="D178" s="62"/>
      <c r="G178" s="2"/>
      <c r="H178" s="2"/>
      <c r="I178" s="41"/>
      <c r="J178" s="62"/>
      <c r="K178" s="2"/>
      <c r="L178" s="2"/>
      <c r="M178" s="2"/>
    </row>
    <row r="179" spans="4:13" ht="12.75">
      <c r="D179" s="62"/>
      <c r="G179" s="2"/>
      <c r="H179" s="2"/>
      <c r="I179" s="41"/>
      <c r="J179" s="62"/>
      <c r="K179" s="2"/>
      <c r="L179" s="2"/>
      <c r="M179" s="2"/>
    </row>
    <row r="180" spans="4:13" ht="12.75">
      <c r="D180" s="62"/>
      <c r="G180" s="2"/>
      <c r="H180" s="2"/>
      <c r="I180" s="41"/>
      <c r="J180" s="62"/>
      <c r="K180" s="2"/>
      <c r="L180" s="2"/>
      <c r="M180" s="2"/>
    </row>
    <row r="181" spans="4:13" ht="12.75">
      <c r="D181" s="62"/>
      <c r="G181" s="2"/>
      <c r="H181" s="2"/>
      <c r="I181" s="41"/>
      <c r="J181" s="62"/>
      <c r="K181" s="2"/>
      <c r="L181" s="2"/>
      <c r="M181" s="2"/>
    </row>
    <row r="182" spans="4:13" ht="12.75">
      <c r="D182" s="62"/>
      <c r="G182" s="2"/>
      <c r="H182" s="2"/>
      <c r="I182" s="41"/>
      <c r="J182" s="62"/>
      <c r="K182" s="2"/>
      <c r="L182" s="2"/>
      <c r="M182" s="2"/>
    </row>
    <row r="183" spans="4:13" ht="12.75">
      <c r="D183" s="62"/>
      <c r="G183" s="2"/>
      <c r="H183" s="2"/>
      <c r="I183" s="41"/>
      <c r="J183" s="62"/>
      <c r="K183" s="2"/>
      <c r="L183" s="2"/>
      <c r="M183" s="2"/>
    </row>
    <row r="184" spans="4:13" ht="12.75">
      <c r="D184" s="62"/>
      <c r="G184" s="2"/>
      <c r="H184" s="2"/>
      <c r="I184" s="41"/>
      <c r="J184" s="62"/>
      <c r="K184" s="2"/>
      <c r="L184" s="2"/>
      <c r="M184" s="2"/>
    </row>
    <row r="185" spans="4:13" ht="12.75">
      <c r="D185" s="62"/>
      <c r="G185" s="2"/>
      <c r="H185" s="2"/>
      <c r="I185" s="41"/>
      <c r="J185" s="62"/>
      <c r="K185" s="2"/>
      <c r="L185" s="2"/>
      <c r="M185" s="2"/>
    </row>
    <row r="186" spans="4:13" ht="12.75">
      <c r="D186" s="62"/>
      <c r="G186" s="2"/>
      <c r="H186" s="2"/>
      <c r="I186" s="41"/>
      <c r="J186" s="62"/>
      <c r="K186" s="2"/>
      <c r="L186" s="2"/>
      <c r="M186" s="2"/>
    </row>
    <row r="187" spans="4:13" ht="12.75">
      <c r="D187" s="62"/>
      <c r="G187" s="2"/>
      <c r="H187" s="2"/>
      <c r="I187" s="41"/>
      <c r="J187" s="62"/>
      <c r="K187" s="2"/>
      <c r="L187" s="2"/>
      <c r="M187" s="2"/>
    </row>
    <row r="188" spans="4:13" ht="12.75">
      <c r="D188" s="62"/>
      <c r="G188" s="2"/>
      <c r="H188" s="2"/>
      <c r="I188" s="41"/>
      <c r="J188" s="62"/>
      <c r="K188" s="2"/>
      <c r="L188" s="2"/>
      <c r="M188" s="2"/>
    </row>
    <row r="189" spans="4:13" ht="12.75">
      <c r="D189" s="62"/>
      <c r="G189" s="2"/>
      <c r="H189" s="2"/>
      <c r="I189" s="41"/>
      <c r="J189" s="62"/>
      <c r="K189" s="2"/>
      <c r="L189" s="2"/>
      <c r="M189" s="2"/>
    </row>
    <row r="190" spans="4:13" ht="12.75">
      <c r="D190" s="62"/>
      <c r="G190" s="2"/>
      <c r="H190" s="2"/>
      <c r="I190" s="41"/>
      <c r="J190" s="62"/>
      <c r="K190" s="2"/>
      <c r="L190" s="2"/>
      <c r="M190" s="2"/>
    </row>
    <row r="191" spans="4:13" ht="12.75">
      <c r="D191" s="62"/>
      <c r="G191" s="2"/>
      <c r="H191" s="2"/>
      <c r="I191" s="41"/>
      <c r="J191" s="62"/>
      <c r="K191" s="2"/>
      <c r="L191" s="2"/>
      <c r="M191" s="2"/>
    </row>
    <row r="192" spans="4:13" ht="12.75">
      <c r="D192" s="62"/>
      <c r="G192" s="2"/>
      <c r="H192" s="2"/>
      <c r="I192" s="41"/>
      <c r="J192" s="62"/>
      <c r="K192" s="2"/>
      <c r="L192" s="2"/>
      <c r="M192" s="2"/>
    </row>
    <row r="193" spans="4:13" ht="12.75">
      <c r="D193" s="62"/>
      <c r="G193" s="2"/>
      <c r="H193" s="2"/>
      <c r="I193" s="41"/>
      <c r="J193" s="62"/>
      <c r="K193" s="2"/>
      <c r="L193" s="2"/>
      <c r="M193" s="2"/>
    </row>
    <row r="194" spans="4:13" ht="12.75">
      <c r="D194" s="62"/>
      <c r="G194" s="2"/>
      <c r="H194" s="2"/>
      <c r="I194" s="41"/>
      <c r="J194" s="62"/>
      <c r="K194" s="2"/>
      <c r="L194" s="2"/>
      <c r="M194" s="2"/>
    </row>
    <row r="195" spans="4:13" ht="12.75">
      <c r="D195" s="62"/>
      <c r="G195" s="2"/>
      <c r="H195" s="2"/>
      <c r="I195" s="41"/>
      <c r="J195" s="62"/>
      <c r="K195" s="2"/>
      <c r="L195" s="2"/>
      <c r="M195" s="2"/>
    </row>
    <row r="196" spans="4:13" ht="12.75">
      <c r="D196" s="62"/>
      <c r="G196" s="2"/>
      <c r="H196" s="2"/>
      <c r="I196" s="41"/>
      <c r="J196" s="62"/>
      <c r="K196" s="2"/>
      <c r="L196" s="2"/>
      <c r="M196" s="2"/>
    </row>
    <row r="197" spans="4:13" ht="12.75">
      <c r="D197" s="62"/>
      <c r="G197" s="2"/>
      <c r="H197" s="2"/>
      <c r="I197" s="41"/>
      <c r="J197" s="62"/>
      <c r="K197" s="2"/>
      <c r="L197" s="2"/>
      <c r="M197" s="2"/>
    </row>
    <row r="198" spans="4:13" ht="12.75">
      <c r="D198" s="62"/>
      <c r="G198" s="2"/>
      <c r="H198" s="2"/>
      <c r="I198" s="41"/>
      <c r="J198" s="62"/>
      <c r="K198" s="2"/>
      <c r="L198" s="2"/>
      <c r="M198" s="2"/>
    </row>
    <row r="199" spans="4:13" ht="12.75">
      <c r="D199" s="62"/>
      <c r="G199" s="2"/>
      <c r="H199" s="2"/>
      <c r="I199" s="41"/>
      <c r="J199" s="62"/>
      <c r="K199" s="2"/>
      <c r="L199" s="2"/>
      <c r="M199" s="2"/>
    </row>
    <row r="200" spans="4:13" ht="12.75">
      <c r="D200" s="62"/>
      <c r="G200" s="2"/>
      <c r="H200" s="2"/>
      <c r="I200" s="41"/>
      <c r="J200" s="62"/>
      <c r="K200" s="2"/>
      <c r="L200" s="2"/>
      <c r="M200" s="2"/>
    </row>
    <row r="201" spans="4:13" ht="12.75">
      <c r="D201" s="62"/>
      <c r="G201" s="2"/>
      <c r="H201" s="2"/>
      <c r="I201" s="41"/>
      <c r="J201" s="62"/>
      <c r="K201" s="2"/>
      <c r="L201" s="2"/>
      <c r="M201" s="2"/>
    </row>
    <row r="202" spans="4:13" ht="12.75">
      <c r="D202" s="62"/>
      <c r="G202" s="2"/>
      <c r="H202" s="2"/>
      <c r="I202" s="41"/>
      <c r="J202" s="62"/>
      <c r="K202" s="2"/>
      <c r="L202" s="2"/>
      <c r="M202" s="2"/>
    </row>
    <row r="203" spans="4:13" ht="12.75">
      <c r="D203" s="62"/>
      <c r="G203" s="2"/>
      <c r="H203" s="2"/>
      <c r="I203" s="41"/>
      <c r="J203" s="62"/>
      <c r="K203" s="2"/>
      <c r="L203" s="2"/>
      <c r="M203" s="2"/>
    </row>
    <row r="204" spans="4:13" ht="12.75">
      <c r="D204" s="62"/>
      <c r="G204" s="2"/>
      <c r="H204" s="2"/>
      <c r="I204" s="41"/>
      <c r="J204" s="62"/>
      <c r="K204" s="2"/>
      <c r="L204" s="2"/>
      <c r="M204" s="2"/>
    </row>
    <row r="205" spans="4:13" ht="12.75">
      <c r="D205" s="62"/>
      <c r="G205" s="2"/>
      <c r="H205" s="2"/>
      <c r="I205" s="41"/>
      <c r="J205" s="62"/>
      <c r="K205" s="2"/>
      <c r="L205" s="2"/>
      <c r="M205" s="2"/>
    </row>
    <row r="206" spans="4:13" ht="12.75">
      <c r="D206" s="62"/>
      <c r="G206" s="2"/>
      <c r="H206" s="2"/>
      <c r="I206" s="41"/>
      <c r="J206" s="62"/>
      <c r="K206" s="2"/>
      <c r="L206" s="2"/>
      <c r="M206" s="2"/>
    </row>
    <row r="207" spans="4:13" ht="12.75">
      <c r="D207" s="62"/>
      <c r="G207" s="2"/>
      <c r="H207" s="2"/>
      <c r="I207" s="41"/>
      <c r="J207" s="62"/>
      <c r="K207" s="2"/>
      <c r="L207" s="2"/>
      <c r="M207" s="2"/>
    </row>
    <row r="208" spans="4:13" ht="12.75">
      <c r="D208" s="62"/>
      <c r="G208" s="2"/>
      <c r="H208" s="2"/>
      <c r="I208" s="41"/>
      <c r="J208" s="62"/>
      <c r="K208" s="2"/>
      <c r="L208" s="2"/>
      <c r="M208" s="2"/>
    </row>
    <row r="209" spans="4:13" ht="12.75">
      <c r="D209" s="62"/>
      <c r="G209" s="2"/>
      <c r="H209" s="2"/>
      <c r="I209" s="41"/>
      <c r="J209" s="62"/>
      <c r="K209" s="2"/>
      <c r="L209" s="2"/>
      <c r="M209" s="2"/>
    </row>
    <row r="210" spans="4:13" ht="12.75">
      <c r="D210" s="62"/>
      <c r="G210" s="2"/>
      <c r="H210" s="2"/>
      <c r="I210" s="41"/>
      <c r="J210" s="62"/>
      <c r="K210" s="2"/>
      <c r="L210" s="2"/>
      <c r="M210" s="2"/>
    </row>
    <row r="211" spans="4:13" ht="12.75">
      <c r="D211" s="62"/>
      <c r="G211" s="2"/>
      <c r="H211" s="2"/>
      <c r="I211" s="41"/>
      <c r="J211" s="62"/>
      <c r="K211" s="2"/>
      <c r="L211" s="2"/>
      <c r="M211" s="2"/>
    </row>
    <row r="212" spans="4:13" ht="12.75">
      <c r="D212" s="62"/>
      <c r="G212" s="2"/>
      <c r="H212" s="2"/>
      <c r="I212" s="41"/>
      <c r="J212" s="62"/>
      <c r="K212" s="2"/>
      <c r="L212" s="2"/>
      <c r="M212" s="2"/>
    </row>
    <row r="213" spans="4:13" ht="12.75">
      <c r="D213" s="62"/>
      <c r="G213" s="2"/>
      <c r="H213" s="2"/>
      <c r="I213" s="41"/>
      <c r="J213" s="62"/>
      <c r="K213" s="2"/>
      <c r="L213" s="2"/>
      <c r="M213" s="2"/>
    </row>
    <row r="214" spans="8:10" ht="12.75">
      <c r="H214" s="2"/>
      <c r="I214" s="41"/>
      <c r="J214" s="62"/>
    </row>
    <row r="215" spans="8:10" ht="12.75">
      <c r="H215" s="2"/>
      <c r="I215" s="41"/>
      <c r="J215" s="62"/>
    </row>
    <row r="216" spans="8:10" ht="12.75">
      <c r="H216" s="2"/>
      <c r="I216" s="41"/>
      <c r="J216" s="62"/>
    </row>
    <row r="217" spans="8:10" ht="12.75">
      <c r="H217" s="2"/>
      <c r="I217" s="41"/>
      <c r="J217" s="62"/>
    </row>
    <row r="218" spans="8:10" ht="12.75">
      <c r="H218" s="2"/>
      <c r="I218" s="41"/>
      <c r="J218" s="62"/>
    </row>
    <row r="219" spans="8:10" ht="12.75">
      <c r="H219" s="2"/>
      <c r="I219" s="41"/>
      <c r="J219" s="62"/>
    </row>
    <row r="220" spans="8:10" ht="12.75">
      <c r="H220" s="2"/>
      <c r="I220" s="41"/>
      <c r="J220" s="62"/>
    </row>
    <row r="221" spans="8:10" ht="12.75">
      <c r="H221" s="2"/>
      <c r="I221" s="41"/>
      <c r="J221" s="62"/>
    </row>
    <row r="222" spans="8:10" ht="12.75">
      <c r="H222" s="2"/>
      <c r="I222" s="41"/>
      <c r="J222" s="62"/>
    </row>
    <row r="223" spans="8:10" ht="12.75">
      <c r="H223" s="2"/>
      <c r="I223" s="41"/>
      <c r="J223" s="62"/>
    </row>
    <row r="224" spans="8:10" ht="12.75">
      <c r="H224" s="2"/>
      <c r="I224" s="41"/>
      <c r="J224" s="62"/>
    </row>
    <row r="225" spans="8:10" ht="12.75">
      <c r="H225" s="2"/>
      <c r="I225" s="41"/>
      <c r="J225" s="62"/>
    </row>
    <row r="226" spans="8:10" ht="12.75">
      <c r="H226" s="2"/>
      <c r="I226" s="41"/>
      <c r="J226" s="62"/>
    </row>
    <row r="227" spans="8:10" ht="12.75">
      <c r="H227" s="2"/>
      <c r="I227" s="41"/>
      <c r="J227" s="62"/>
    </row>
    <row r="228" spans="8:10" ht="12.75">
      <c r="H228" s="2"/>
      <c r="I228" s="41"/>
      <c r="J228" s="62"/>
    </row>
    <row r="229" spans="8:10" ht="12.75">
      <c r="H229" s="2"/>
      <c r="I229" s="41"/>
      <c r="J229" s="62"/>
    </row>
    <row r="230" spans="8:10" ht="12.75">
      <c r="H230" s="2"/>
      <c r="I230" s="41"/>
      <c r="J230" s="62"/>
    </row>
    <row r="231" spans="8:10" ht="12.75">
      <c r="H231" s="2"/>
      <c r="I231" s="41"/>
      <c r="J231" s="62"/>
    </row>
    <row r="232" spans="8:10" ht="12.75">
      <c r="H232" s="2"/>
      <c r="I232" s="41"/>
      <c r="J232" s="62"/>
    </row>
    <row r="233" spans="8:10" ht="12.75">
      <c r="H233" s="2"/>
      <c r="I233" s="41"/>
      <c r="J233" s="62"/>
    </row>
    <row r="234" spans="8:10" ht="12.75">
      <c r="H234" s="2"/>
      <c r="I234" s="41"/>
      <c r="J234" s="62"/>
    </row>
    <row r="235" spans="8:10" ht="12.75">
      <c r="H235" s="2"/>
      <c r="I235" s="41"/>
      <c r="J235" s="62"/>
    </row>
    <row r="236" spans="8:10" ht="12.75">
      <c r="H236" s="2"/>
      <c r="I236" s="41"/>
      <c r="J236" s="62"/>
    </row>
    <row r="237" spans="8:10" ht="12.75">
      <c r="H237" s="2"/>
      <c r="I237" s="41"/>
      <c r="J237" s="62"/>
    </row>
    <row r="238" spans="8:10" ht="12.75">
      <c r="H238" s="2"/>
      <c r="I238" s="41"/>
      <c r="J238" s="62"/>
    </row>
    <row r="239" spans="8:10" ht="12.75">
      <c r="H239" s="2"/>
      <c r="I239" s="41"/>
      <c r="J239" s="62"/>
    </row>
    <row r="240" spans="8:10" ht="12.75">
      <c r="H240" s="2"/>
      <c r="I240" s="41"/>
      <c r="J240" s="62"/>
    </row>
    <row r="241" spans="8:10" ht="12.75">
      <c r="H241" s="2"/>
      <c r="I241" s="41"/>
      <c r="J241" s="62"/>
    </row>
    <row r="242" spans="8:10" ht="12.75">
      <c r="H242" s="2"/>
      <c r="I242" s="41"/>
      <c r="J242" s="62"/>
    </row>
    <row r="243" spans="8:10" ht="12.75">
      <c r="H243" s="2"/>
      <c r="I243" s="41"/>
      <c r="J243" s="62"/>
    </row>
    <row r="244" spans="8:10" ht="12.75">
      <c r="H244" s="2"/>
      <c r="I244" s="41"/>
      <c r="J244" s="62"/>
    </row>
    <row r="245" spans="8:10" ht="12.75">
      <c r="H245" s="2"/>
      <c r="I245" s="41"/>
      <c r="J245" s="62"/>
    </row>
    <row r="246" spans="8:10" ht="12.75">
      <c r="H246" s="2"/>
      <c r="I246" s="41"/>
      <c r="J246" s="62"/>
    </row>
    <row r="247" spans="8:10" ht="12.75">
      <c r="H247" s="2"/>
      <c r="I247" s="41"/>
      <c r="J247" s="62"/>
    </row>
    <row r="248" spans="8:10" ht="12.75">
      <c r="H248" s="2"/>
      <c r="I248" s="41"/>
      <c r="J248" s="62"/>
    </row>
    <row r="249" spans="8:10" ht="12.75">
      <c r="H249" s="2"/>
      <c r="I249" s="41"/>
      <c r="J249" s="62"/>
    </row>
    <row r="250" spans="8:10" ht="12.75">
      <c r="H250" s="2"/>
      <c r="I250" s="41"/>
      <c r="J250" s="62"/>
    </row>
    <row r="251" spans="8:10" ht="12.75">
      <c r="H251" s="2"/>
      <c r="I251" s="41"/>
      <c r="J251" s="62"/>
    </row>
    <row r="252" spans="8:10" ht="12.75">
      <c r="H252" s="2"/>
      <c r="I252" s="41"/>
      <c r="J252" s="62"/>
    </row>
    <row r="253" spans="8:10" ht="12.75">
      <c r="H253" s="2"/>
      <c r="I253" s="41"/>
      <c r="J253" s="62"/>
    </row>
    <row r="254" spans="8:10" ht="12.75">
      <c r="H254" s="2"/>
      <c r="I254" s="41"/>
      <c r="J254" s="62"/>
    </row>
    <row r="255" spans="8:10" ht="12.75">
      <c r="H255" s="2"/>
      <c r="I255" s="41"/>
      <c r="J255" s="62"/>
    </row>
    <row r="256" spans="8:10" ht="12.75">
      <c r="H256" s="2"/>
      <c r="I256" s="41"/>
      <c r="J256" s="62"/>
    </row>
    <row r="257" spans="8:10" ht="12.75">
      <c r="H257" s="2"/>
      <c r="I257" s="41"/>
      <c r="J257" s="62"/>
    </row>
    <row r="258" spans="8:10" ht="12.75">
      <c r="H258" s="2"/>
      <c r="I258" s="41"/>
      <c r="J258" s="62"/>
    </row>
    <row r="259" spans="8:10" ht="12.75">
      <c r="H259" s="2"/>
      <c r="I259" s="41"/>
      <c r="J259" s="62"/>
    </row>
    <row r="260" spans="8:10" ht="12.75">
      <c r="H260" s="2"/>
      <c r="I260" s="41"/>
      <c r="J260" s="62"/>
    </row>
    <row r="261" spans="8:10" ht="12.75">
      <c r="H261" s="2"/>
      <c r="I261" s="41"/>
      <c r="J261" s="62"/>
    </row>
    <row r="262" spans="8:10" ht="12.75">
      <c r="H262" s="2"/>
      <c r="I262" s="41"/>
      <c r="J262" s="62"/>
    </row>
    <row r="263" spans="8:10" ht="12.75">
      <c r="H263" s="2"/>
      <c r="I263" s="41"/>
      <c r="J263" s="62"/>
    </row>
    <row r="264" spans="8:10" ht="12.75">
      <c r="H264" s="2"/>
      <c r="I264" s="41"/>
      <c r="J264" s="62"/>
    </row>
    <row r="265" spans="8:10" ht="12.75">
      <c r="H265" s="2"/>
      <c r="I265" s="41"/>
      <c r="J265" s="62"/>
    </row>
    <row r="266" spans="8:10" ht="12.75">
      <c r="H266" s="2"/>
      <c r="I266" s="41"/>
      <c r="J266" s="62"/>
    </row>
    <row r="267" spans="8:10" ht="12.75">
      <c r="H267" s="2"/>
      <c r="I267" s="41"/>
      <c r="J267" s="62"/>
    </row>
    <row r="268" spans="8:10" ht="12.75">
      <c r="H268" s="2"/>
      <c r="I268" s="41"/>
      <c r="J268" s="62"/>
    </row>
    <row r="269" spans="8:10" ht="12.75">
      <c r="H269" s="2"/>
      <c r="I269" s="41"/>
      <c r="J269" s="62"/>
    </row>
    <row r="270" spans="8:10" ht="12.75">
      <c r="H270" s="2"/>
      <c r="I270" s="41"/>
      <c r="J270" s="62"/>
    </row>
    <row r="271" spans="8:10" ht="12.75">
      <c r="H271" s="2"/>
      <c r="I271" s="41"/>
      <c r="J271" s="62"/>
    </row>
    <row r="272" spans="8:10" ht="12.75">
      <c r="H272" s="2"/>
      <c r="I272" s="41"/>
      <c r="J272" s="62"/>
    </row>
    <row r="273" spans="8:10" ht="12.75">
      <c r="H273" s="2"/>
      <c r="I273" s="41"/>
      <c r="J273" s="62"/>
    </row>
    <row r="274" spans="8:10" ht="12.75">
      <c r="H274" s="2"/>
      <c r="I274" s="41"/>
      <c r="J274" s="62"/>
    </row>
    <row r="275" spans="8:10" ht="12.75">
      <c r="H275" s="2"/>
      <c r="I275" s="41"/>
      <c r="J275" s="62"/>
    </row>
    <row r="276" spans="8:10" ht="12.75">
      <c r="H276" s="2"/>
      <c r="I276" s="41"/>
      <c r="J276" s="62"/>
    </row>
    <row r="277" spans="8:10" ht="12.75">
      <c r="H277" s="2"/>
      <c r="I277" s="41"/>
      <c r="J277" s="62"/>
    </row>
    <row r="278" spans="8:10" ht="12.75">
      <c r="H278" s="2"/>
      <c r="I278" s="41"/>
      <c r="J278" s="62"/>
    </row>
    <row r="279" spans="8:10" ht="12.75">
      <c r="H279" s="2"/>
      <c r="I279" s="41"/>
      <c r="J279" s="62"/>
    </row>
    <row r="280" spans="8:10" ht="12.75">
      <c r="H280" s="2"/>
      <c r="I280" s="41"/>
      <c r="J280" s="62"/>
    </row>
    <row r="281" spans="8:10" ht="12.75">
      <c r="H281" s="2"/>
      <c r="I281" s="41"/>
      <c r="J281" s="62"/>
    </row>
    <row r="282" spans="8:10" ht="12.75">
      <c r="H282" s="2"/>
      <c r="I282" s="41"/>
      <c r="J282" s="62"/>
    </row>
    <row r="283" spans="8:10" ht="12.75">
      <c r="H283" s="2"/>
      <c r="I283" s="41"/>
      <c r="J283" s="62"/>
    </row>
    <row r="284" spans="8:10" ht="12.75">
      <c r="H284" s="2"/>
      <c r="I284" s="41"/>
      <c r="J284" s="62"/>
    </row>
    <row r="285" spans="8:10" ht="12.75">
      <c r="H285" s="2"/>
      <c r="I285" s="41"/>
      <c r="J285" s="62"/>
    </row>
    <row r="286" spans="8:10" ht="12.75">
      <c r="H286" s="2"/>
      <c r="I286" s="41"/>
      <c r="J286" s="62"/>
    </row>
    <row r="287" spans="8:10" ht="12.75">
      <c r="H287" s="2"/>
      <c r="I287" s="41"/>
      <c r="J287" s="62"/>
    </row>
    <row r="288" spans="8:10" ht="12.75">
      <c r="H288" s="2"/>
      <c r="I288" s="41"/>
      <c r="J288" s="62"/>
    </row>
    <row r="289" spans="8:10" ht="12.75">
      <c r="H289" s="2"/>
      <c r="I289" s="41"/>
      <c r="J289" s="62"/>
    </row>
    <row r="290" spans="8:10" ht="12.75">
      <c r="H290" s="2"/>
      <c r="I290" s="41"/>
      <c r="J290" s="62"/>
    </row>
    <row r="291" spans="8:10" ht="12.75">
      <c r="H291" s="2"/>
      <c r="I291" s="41"/>
      <c r="J291" s="62"/>
    </row>
    <row r="292" spans="8:10" ht="12.75">
      <c r="H292" s="2"/>
      <c r="I292" s="41"/>
      <c r="J292" s="62"/>
    </row>
    <row r="293" spans="8:10" ht="12.75">
      <c r="H293" s="2"/>
      <c r="I293" s="41"/>
      <c r="J293" s="62"/>
    </row>
    <row r="294" spans="8:10" ht="12.75">
      <c r="H294" s="2"/>
      <c r="I294" s="41"/>
      <c r="J294" s="62"/>
    </row>
    <row r="295" spans="8:10" ht="12.75">
      <c r="H295" s="2"/>
      <c r="I295" s="41"/>
      <c r="J295" s="62"/>
    </row>
    <row r="296" spans="8:10" ht="12.75">
      <c r="H296" s="2"/>
      <c r="I296" s="41"/>
      <c r="J296" s="62"/>
    </row>
    <row r="297" spans="8:10" ht="12.75">
      <c r="H297" s="2"/>
      <c r="I297" s="41"/>
      <c r="J297" s="62"/>
    </row>
    <row r="298" spans="8:10" ht="12.75">
      <c r="H298" s="2"/>
      <c r="I298" s="41"/>
      <c r="J298" s="62"/>
    </row>
    <row r="299" spans="8:10" ht="12.75">
      <c r="H299" s="2"/>
      <c r="I299" s="41"/>
      <c r="J299" s="62"/>
    </row>
    <row r="300" spans="8:10" ht="12.75">
      <c r="H300" s="2"/>
      <c r="I300" s="41"/>
      <c r="J300" s="62"/>
    </row>
    <row r="301" spans="8:10" ht="12.75">
      <c r="H301" s="2"/>
      <c r="I301" s="41"/>
      <c r="J301" s="62"/>
    </row>
    <row r="302" spans="8:10" ht="12.75">
      <c r="H302" s="2"/>
      <c r="I302" s="41"/>
      <c r="J302" s="62"/>
    </row>
    <row r="303" spans="8:10" ht="12.75">
      <c r="H303" s="2"/>
      <c r="I303" s="41"/>
      <c r="J303" s="62"/>
    </row>
    <row r="304" spans="8:10" ht="12.75">
      <c r="H304" s="2"/>
      <c r="I304" s="41"/>
      <c r="J304" s="62"/>
    </row>
    <row r="305" spans="8:10" ht="12.75">
      <c r="H305" s="2"/>
      <c r="I305" s="41"/>
      <c r="J305" s="62"/>
    </row>
    <row r="306" spans="8:10" ht="12.75">
      <c r="H306" s="2"/>
      <c r="I306" s="41"/>
      <c r="J306" s="62"/>
    </row>
    <row r="307" spans="8:10" ht="12.75">
      <c r="H307" s="2"/>
      <c r="I307" s="41"/>
      <c r="J307" s="62"/>
    </row>
    <row r="308" spans="8:10" ht="12.75">
      <c r="H308" s="2"/>
      <c r="I308" s="41"/>
      <c r="J308" s="62"/>
    </row>
    <row r="309" spans="8:10" ht="12.75">
      <c r="H309" s="2"/>
      <c r="I309" s="41"/>
      <c r="J309" s="62"/>
    </row>
    <row r="310" spans="8:10" ht="12.75">
      <c r="H310" s="2"/>
      <c r="I310" s="41"/>
      <c r="J310" s="62"/>
    </row>
    <row r="311" spans="8:10" ht="12.75">
      <c r="H311" s="2"/>
      <c r="I311" s="41"/>
      <c r="J311" s="62"/>
    </row>
    <row r="312" spans="8:10" ht="12.75">
      <c r="H312" s="2"/>
      <c r="I312" s="41"/>
      <c r="J312" s="62"/>
    </row>
    <row r="313" spans="8:10" ht="12.75">
      <c r="H313" s="2"/>
      <c r="I313" s="41"/>
      <c r="J313" s="62"/>
    </row>
    <row r="314" spans="8:10" ht="12.75">
      <c r="H314" s="2"/>
      <c r="I314" s="41"/>
      <c r="J314" s="62"/>
    </row>
    <row r="315" spans="8:10" ht="12.75">
      <c r="H315" s="2"/>
      <c r="I315" s="41"/>
      <c r="J315" s="62"/>
    </row>
    <row r="316" spans="8:10" ht="12.75">
      <c r="H316" s="2"/>
      <c r="I316" s="41"/>
      <c r="J316" s="62"/>
    </row>
    <row r="317" spans="8:10" ht="12.75">
      <c r="H317" s="2"/>
      <c r="I317" s="41"/>
      <c r="J317" s="62"/>
    </row>
    <row r="318" spans="8:10" ht="12.75">
      <c r="H318" s="2"/>
      <c r="I318" s="41"/>
      <c r="J318" s="62"/>
    </row>
    <row r="319" spans="8:10" ht="12.75">
      <c r="H319" s="2"/>
      <c r="I319" s="41"/>
      <c r="J319" s="62"/>
    </row>
    <row r="320" spans="8:10" ht="12.75">
      <c r="H320" s="2"/>
      <c r="I320" s="41"/>
      <c r="J320" s="62"/>
    </row>
    <row r="321" spans="8:10" ht="12.75">
      <c r="H321" s="2"/>
      <c r="I321" s="41"/>
      <c r="J321" s="62"/>
    </row>
    <row r="322" spans="8:10" ht="12.75">
      <c r="H322" s="2"/>
      <c r="I322" s="41"/>
      <c r="J322" s="62"/>
    </row>
    <row r="323" spans="8:10" ht="12.75">
      <c r="H323" s="2"/>
      <c r="I323" s="41"/>
      <c r="J323" s="62"/>
    </row>
    <row r="324" spans="8:10" ht="12.75">
      <c r="H324" s="2"/>
      <c r="I324" s="41"/>
      <c r="J324" s="62"/>
    </row>
    <row r="325" spans="8:10" ht="12.75">
      <c r="H325" s="2"/>
      <c r="I325" s="41"/>
      <c r="J325" s="62"/>
    </row>
    <row r="326" spans="8:10" ht="12.75">
      <c r="H326" s="2"/>
      <c r="I326" s="41"/>
      <c r="J326" s="62"/>
    </row>
    <row r="327" spans="8:10" ht="12.75">
      <c r="H327" s="2"/>
      <c r="I327" s="41"/>
      <c r="J327" s="62"/>
    </row>
    <row r="328" spans="8:10" ht="12.75">
      <c r="H328" s="2"/>
      <c r="I328" s="41"/>
      <c r="J328" s="62"/>
    </row>
    <row r="329" spans="8:10" ht="12.75">
      <c r="H329" s="2"/>
      <c r="I329" s="41"/>
      <c r="J329" s="62"/>
    </row>
    <row r="330" spans="8:10" ht="12.75">
      <c r="H330" s="2"/>
      <c r="I330" s="41"/>
      <c r="J330" s="62"/>
    </row>
    <row r="331" spans="8:10" ht="12.75">
      <c r="H331" s="2"/>
      <c r="I331" s="41"/>
      <c r="J331" s="62"/>
    </row>
    <row r="332" spans="8:10" ht="12.75">
      <c r="H332" s="2"/>
      <c r="I332" s="41"/>
      <c r="J332" s="62"/>
    </row>
    <row r="333" spans="8:10" ht="12.75">
      <c r="H333" s="2"/>
      <c r="I333" s="41"/>
      <c r="J333" s="62"/>
    </row>
    <row r="334" spans="8:10" ht="12.75">
      <c r="H334" s="2"/>
      <c r="I334" s="41"/>
      <c r="J334" s="62"/>
    </row>
    <row r="335" spans="8:10" ht="12.75">
      <c r="H335" s="2"/>
      <c r="I335" s="41"/>
      <c r="J335" s="62"/>
    </row>
    <row r="336" spans="8:10" ht="12.75">
      <c r="H336" s="2"/>
      <c r="I336" s="41"/>
      <c r="J336" s="62"/>
    </row>
    <row r="337" spans="8:10" ht="12.75">
      <c r="H337" s="2"/>
      <c r="I337" s="41"/>
      <c r="J337" s="62"/>
    </row>
    <row r="338" spans="8:10" ht="12.75">
      <c r="H338" s="2"/>
      <c r="I338" s="41"/>
      <c r="J338" s="62"/>
    </row>
    <row r="339" spans="8:10" ht="12.75">
      <c r="H339" s="2"/>
      <c r="I339" s="41"/>
      <c r="J339" s="62"/>
    </row>
    <row r="340" spans="8:10" ht="12.75">
      <c r="H340" s="2"/>
      <c r="I340" s="41"/>
      <c r="J340" s="62"/>
    </row>
    <row r="341" spans="8:10" ht="12.75">
      <c r="H341" s="2"/>
      <c r="I341" s="41"/>
      <c r="J341" s="62"/>
    </row>
    <row r="342" spans="8:10" ht="12.75">
      <c r="H342" s="2"/>
      <c r="I342" s="41"/>
      <c r="J342" s="62"/>
    </row>
    <row r="343" spans="8:10" ht="12.75">
      <c r="H343" s="2"/>
      <c r="I343" s="41"/>
      <c r="J343" s="62"/>
    </row>
    <row r="344" spans="8:10" ht="12.75">
      <c r="H344" s="2"/>
      <c r="I344" s="41"/>
      <c r="J344" s="62"/>
    </row>
    <row r="345" spans="8:10" ht="12.75">
      <c r="H345" s="2"/>
      <c r="I345" s="41"/>
      <c r="J345" s="62"/>
    </row>
    <row r="346" spans="8:10" ht="12.75">
      <c r="H346" s="2"/>
      <c r="I346" s="41"/>
      <c r="J346" s="62"/>
    </row>
    <row r="347" spans="8:10" ht="12.75">
      <c r="H347" s="2"/>
      <c r="I347" s="41"/>
      <c r="J347" s="62"/>
    </row>
    <row r="348" spans="8:10" ht="12.75">
      <c r="H348" s="2"/>
      <c r="I348" s="41"/>
      <c r="J348" s="62"/>
    </row>
    <row r="349" spans="8:10" ht="12.75">
      <c r="H349" s="2"/>
      <c r="I349" s="41"/>
      <c r="J349" s="62"/>
    </row>
    <row r="350" spans="8:10" ht="12.75">
      <c r="H350" s="2"/>
      <c r="I350" s="41"/>
      <c r="J350" s="62"/>
    </row>
    <row r="351" spans="8:10" ht="12.75">
      <c r="H351" s="2"/>
      <c r="I351" s="41"/>
      <c r="J351" s="62"/>
    </row>
    <row r="352" spans="8:10" ht="12.75">
      <c r="H352" s="2"/>
      <c r="I352" s="41"/>
      <c r="J352" s="62"/>
    </row>
    <row r="353" spans="8:10" ht="12.75">
      <c r="H353" s="2"/>
      <c r="I353" s="41"/>
      <c r="J353" s="62"/>
    </row>
    <row r="354" spans="8:10" ht="12.75">
      <c r="H354" s="2"/>
      <c r="I354" s="41"/>
      <c r="J354" s="62"/>
    </row>
    <row r="355" spans="8:10" ht="12.75">
      <c r="H355" s="2"/>
      <c r="I355" s="41"/>
      <c r="J355" s="62"/>
    </row>
    <row r="356" spans="8:10" ht="12.75">
      <c r="H356" s="2"/>
      <c r="I356" s="41"/>
      <c r="J356" s="62"/>
    </row>
    <row r="357" spans="8:10" ht="12.75">
      <c r="H357" s="2"/>
      <c r="I357" s="41"/>
      <c r="J357" s="62"/>
    </row>
    <row r="358" spans="8:10" ht="12.75">
      <c r="H358" s="2"/>
      <c r="I358" s="41"/>
      <c r="J358" s="62"/>
    </row>
    <row r="359" spans="8:10" ht="12.75">
      <c r="H359" s="2"/>
      <c r="I359" s="41"/>
      <c r="J359" s="62"/>
    </row>
    <row r="360" spans="8:10" ht="12.75">
      <c r="H360" s="2"/>
      <c r="I360" s="41"/>
      <c r="J360" s="62"/>
    </row>
    <row r="361" spans="8:10" ht="12.75">
      <c r="H361" s="2"/>
      <c r="I361" s="41"/>
      <c r="J361" s="62"/>
    </row>
    <row r="362" spans="8:10" ht="12.75">
      <c r="H362" s="2"/>
      <c r="I362" s="41"/>
      <c r="J362" s="62"/>
    </row>
    <row r="363" spans="8:10" ht="12.75">
      <c r="H363" s="2"/>
      <c r="I363" s="41"/>
      <c r="J363" s="62"/>
    </row>
    <row r="364" spans="8:10" ht="12.75">
      <c r="H364" s="2"/>
      <c r="I364" s="41"/>
      <c r="J364" s="62"/>
    </row>
    <row r="365" spans="8:10" ht="12.75">
      <c r="H365" s="2"/>
      <c r="I365" s="41"/>
      <c r="J365" s="62"/>
    </row>
    <row r="366" spans="8:10" ht="12.75">
      <c r="H366" s="2"/>
      <c r="I366" s="41"/>
      <c r="J366" s="62"/>
    </row>
    <row r="367" spans="8:10" ht="12.75">
      <c r="H367" s="2"/>
      <c r="I367" s="41"/>
      <c r="J367" s="62"/>
    </row>
    <row r="368" spans="8:10" ht="12.75">
      <c r="H368" s="2"/>
      <c r="I368" s="41"/>
      <c r="J368" s="62"/>
    </row>
    <row r="369" spans="8:10" ht="12.75">
      <c r="H369" s="2"/>
      <c r="I369" s="41"/>
      <c r="J369" s="62"/>
    </row>
    <row r="370" spans="8:10" ht="12.75">
      <c r="H370" s="2"/>
      <c r="I370" s="41"/>
      <c r="J370" s="62"/>
    </row>
    <row r="371" spans="8:10" ht="12.75">
      <c r="H371" s="2"/>
      <c r="I371" s="41"/>
      <c r="J371" s="62"/>
    </row>
    <row r="372" spans="8:10" ht="12.75">
      <c r="H372" s="2"/>
      <c r="I372" s="41"/>
      <c r="J372" s="62"/>
    </row>
    <row r="373" spans="8:10" ht="12.75">
      <c r="H373" s="2"/>
      <c r="I373" s="41"/>
      <c r="J373" s="62"/>
    </row>
    <row r="374" spans="8:10" ht="12.75">
      <c r="H374" s="2"/>
      <c r="I374" s="41"/>
      <c r="J374" s="62"/>
    </row>
    <row r="375" spans="8:10" ht="12.75">
      <c r="H375" s="2"/>
      <c r="I375" s="41"/>
      <c r="J375" s="62"/>
    </row>
    <row r="376" spans="8:10" ht="12.75">
      <c r="H376" s="2"/>
      <c r="I376" s="41"/>
      <c r="J376" s="62"/>
    </row>
    <row r="377" spans="8:10" ht="12.75">
      <c r="H377" s="2"/>
      <c r="I377" s="41"/>
      <c r="J377" s="62"/>
    </row>
    <row r="378" spans="8:10" ht="12.75">
      <c r="H378" s="2"/>
      <c r="I378" s="41"/>
      <c r="J378" s="62"/>
    </row>
    <row r="379" spans="8:10" ht="12.75">
      <c r="H379" s="2"/>
      <c r="I379" s="41"/>
      <c r="J379" s="62"/>
    </row>
    <row r="380" spans="8:10" ht="12.75">
      <c r="H380" s="2"/>
      <c r="I380" s="41"/>
      <c r="J380" s="62"/>
    </row>
    <row r="381" spans="8:10" ht="12.75">
      <c r="H381" s="2"/>
      <c r="I381" s="41"/>
      <c r="J381" s="62"/>
    </row>
    <row r="382" spans="8:10" ht="12.75">
      <c r="H382" s="2"/>
      <c r="I382" s="41"/>
      <c r="J382" s="62"/>
    </row>
    <row r="383" spans="8:10" ht="12.75">
      <c r="H383" s="2"/>
      <c r="I383" s="41"/>
      <c r="J383" s="62"/>
    </row>
    <row r="384" spans="8:10" ht="12.75">
      <c r="H384" s="2"/>
      <c r="I384" s="41"/>
      <c r="J384" s="62"/>
    </row>
    <row r="385" spans="8:10" ht="12.75">
      <c r="H385" s="2"/>
      <c r="I385" s="41"/>
      <c r="J385" s="62"/>
    </row>
    <row r="386" spans="8:10" ht="12.75">
      <c r="H386" s="2"/>
      <c r="I386" s="41"/>
      <c r="J386" s="62"/>
    </row>
    <row r="387" spans="8:10" ht="12.75">
      <c r="H387" s="2"/>
      <c r="I387" s="41"/>
      <c r="J387" s="62"/>
    </row>
    <row r="388" spans="8:10" ht="12.75">
      <c r="H388" s="2"/>
      <c r="I388" s="41"/>
      <c r="J388" s="62"/>
    </row>
    <row r="389" spans="8:10" ht="12.75">
      <c r="H389" s="2"/>
      <c r="I389" s="41"/>
      <c r="J389" s="62"/>
    </row>
    <row r="390" spans="8:10" ht="12.75">
      <c r="H390" s="2"/>
      <c r="I390" s="41"/>
      <c r="J390" s="62"/>
    </row>
    <row r="391" spans="8:10" ht="12.75">
      <c r="H391" s="2"/>
      <c r="I391" s="41"/>
      <c r="J391" s="62"/>
    </row>
    <row r="392" spans="8:10" ht="12.75">
      <c r="H392" s="2"/>
      <c r="I392" s="41"/>
      <c r="J392" s="62"/>
    </row>
    <row r="393" spans="8:10" ht="12.75">
      <c r="H393" s="2"/>
      <c r="I393" s="41"/>
      <c r="J393" s="62"/>
    </row>
    <row r="394" spans="8:10" ht="12.75">
      <c r="H394" s="2"/>
      <c r="I394" s="41"/>
      <c r="J394" s="62"/>
    </row>
    <row r="395" spans="8:10" ht="12.75">
      <c r="H395" s="2"/>
      <c r="I395" s="41"/>
      <c r="J395" s="62"/>
    </row>
    <row r="396" spans="8:10" ht="12.75">
      <c r="H396" s="2"/>
      <c r="I396" s="41"/>
      <c r="J396" s="62"/>
    </row>
    <row r="397" spans="8:10" ht="12.75">
      <c r="H397" s="2"/>
      <c r="I397" s="41"/>
      <c r="J397" s="62"/>
    </row>
    <row r="398" spans="8:10" ht="12.75">
      <c r="H398" s="2"/>
      <c r="I398" s="41"/>
      <c r="J398" s="62"/>
    </row>
    <row r="399" spans="8:10" ht="12.75">
      <c r="H399" s="2"/>
      <c r="I399" s="41"/>
      <c r="J399" s="62"/>
    </row>
    <row r="400" spans="8:10" ht="12.75">
      <c r="H400" s="2"/>
      <c r="I400" s="41"/>
      <c r="J400" s="62"/>
    </row>
    <row r="401" spans="8:10" ht="12.75">
      <c r="H401" s="2"/>
      <c r="I401" s="41"/>
      <c r="J401" s="62"/>
    </row>
    <row r="402" spans="8:10" ht="12.75">
      <c r="H402" s="2"/>
      <c r="I402" s="41"/>
      <c r="J402" s="62"/>
    </row>
    <row r="403" spans="8:10" ht="12.75">
      <c r="H403" s="2"/>
      <c r="I403" s="41"/>
      <c r="J403" s="62"/>
    </row>
    <row r="404" spans="8:10" ht="12.75">
      <c r="H404" s="2"/>
      <c r="I404" s="41"/>
      <c r="J404" s="62"/>
    </row>
    <row r="405" spans="8:10" ht="12.75">
      <c r="H405" s="2"/>
      <c r="I405" s="41"/>
      <c r="J405" s="62"/>
    </row>
    <row r="406" spans="8:10" ht="12.75">
      <c r="H406" s="2"/>
      <c r="I406" s="41"/>
      <c r="J406" s="62"/>
    </row>
    <row r="407" spans="8:10" ht="12.75">
      <c r="H407" s="2"/>
      <c r="I407" s="41"/>
      <c r="J407" s="62"/>
    </row>
    <row r="408" spans="8:10" ht="12.75">
      <c r="H408" s="2"/>
      <c r="I408" s="41"/>
      <c r="J408" s="62"/>
    </row>
    <row r="409" spans="8:10" ht="12.75">
      <c r="H409" s="2"/>
      <c r="I409" s="41"/>
      <c r="J409" s="62"/>
    </row>
    <row r="410" spans="8:10" ht="12.75">
      <c r="H410" s="2"/>
      <c r="I410" s="41"/>
      <c r="J410" s="62"/>
    </row>
    <row r="411" spans="8:10" ht="12.75">
      <c r="H411" s="2"/>
      <c r="I411" s="41"/>
      <c r="J411" s="62"/>
    </row>
    <row r="412" spans="8:10" ht="12.75">
      <c r="H412" s="2"/>
      <c r="I412" s="41"/>
      <c r="J412" s="62"/>
    </row>
    <row r="413" spans="8:10" ht="12.75">
      <c r="H413" s="2"/>
      <c r="I413" s="41"/>
      <c r="J413" s="62"/>
    </row>
    <row r="414" spans="8:10" ht="12.75">
      <c r="H414" s="2"/>
      <c r="I414" s="41"/>
      <c r="J414" s="62"/>
    </row>
    <row r="415" spans="8:10" ht="12.75">
      <c r="H415" s="2"/>
      <c r="I415" s="41"/>
      <c r="J415" s="62"/>
    </row>
    <row r="416" spans="8:10" ht="12.75">
      <c r="H416" s="2"/>
      <c r="I416" s="41"/>
      <c r="J416" s="62"/>
    </row>
    <row r="417" spans="8:10" ht="12.75">
      <c r="H417" s="2"/>
      <c r="I417" s="41"/>
      <c r="J417" s="62"/>
    </row>
    <row r="418" spans="8:10" ht="12.75">
      <c r="H418" s="2"/>
      <c r="I418" s="41"/>
      <c r="J418" s="62"/>
    </row>
    <row r="419" spans="8:10" ht="12.75">
      <c r="H419" s="2"/>
      <c r="I419" s="41"/>
      <c r="J419" s="62"/>
    </row>
    <row r="420" spans="8:10" ht="12.75">
      <c r="H420" s="2"/>
      <c r="I420" s="41"/>
      <c r="J420" s="62"/>
    </row>
    <row r="421" spans="8:10" ht="12.75">
      <c r="H421" s="2"/>
      <c r="I421" s="41"/>
      <c r="J421" s="62"/>
    </row>
    <row r="422" spans="8:10" ht="12.75">
      <c r="H422" s="2"/>
      <c r="I422" s="41"/>
      <c r="J422" s="62"/>
    </row>
    <row r="423" spans="8:10" ht="12.75">
      <c r="H423" s="2"/>
      <c r="I423" s="41"/>
      <c r="J423" s="62"/>
    </row>
    <row r="424" spans="8:10" ht="12.75">
      <c r="H424" s="2"/>
      <c r="I424" s="41"/>
      <c r="J424" s="62"/>
    </row>
    <row r="425" spans="8:10" ht="12.75">
      <c r="H425" s="2"/>
      <c r="I425" s="41"/>
      <c r="J425" s="62"/>
    </row>
    <row r="426" spans="8:10" ht="12.75">
      <c r="H426" s="2"/>
      <c r="I426" s="41"/>
      <c r="J426" s="62"/>
    </row>
    <row r="427" spans="8:10" ht="12.75">
      <c r="H427" s="2"/>
      <c r="I427" s="41"/>
      <c r="J427" s="62"/>
    </row>
    <row r="428" spans="8:10" ht="12.75">
      <c r="H428" s="2"/>
      <c r="I428" s="41"/>
      <c r="J428" s="62"/>
    </row>
    <row r="429" spans="8:10" ht="12.75">
      <c r="H429" s="2"/>
      <c r="I429" s="41"/>
      <c r="J429" s="62"/>
    </row>
    <row r="430" spans="8:10" ht="12.75">
      <c r="H430" s="2"/>
      <c r="I430" s="41"/>
      <c r="J430" s="62"/>
    </row>
    <row r="431" spans="8:10" ht="12.75">
      <c r="H431" s="2"/>
      <c r="I431" s="41"/>
      <c r="J431" s="62"/>
    </row>
    <row r="432" spans="8:10" ht="12.75">
      <c r="H432" s="2"/>
      <c r="I432" s="41"/>
      <c r="J432" s="62"/>
    </row>
    <row r="433" spans="8:10" ht="12.75">
      <c r="H433" s="2"/>
      <c r="I433" s="41"/>
      <c r="J433" s="62"/>
    </row>
    <row r="434" spans="8:10" ht="12.75">
      <c r="H434" s="2"/>
      <c r="I434" s="41"/>
      <c r="J434" s="62"/>
    </row>
    <row r="435" spans="8:10" ht="12.75">
      <c r="H435" s="2"/>
      <c r="I435" s="41"/>
      <c r="J435" s="62"/>
    </row>
    <row r="436" spans="8:10" ht="12.75">
      <c r="H436" s="2"/>
      <c r="I436" s="41"/>
      <c r="J436" s="62"/>
    </row>
    <row r="437" spans="8:10" ht="12.75">
      <c r="H437" s="2"/>
      <c r="I437" s="41"/>
      <c r="J437" s="62"/>
    </row>
    <row r="438" spans="8:10" ht="12.75">
      <c r="H438" s="2"/>
      <c r="I438" s="41"/>
      <c r="J438" s="62"/>
    </row>
    <row r="439" spans="8:10" ht="12.75">
      <c r="H439" s="2"/>
      <c r="I439" s="41"/>
      <c r="J439" s="62"/>
    </row>
    <row r="440" spans="8:10" ht="12.75">
      <c r="H440" s="2"/>
      <c r="I440" s="41"/>
      <c r="J440" s="62"/>
    </row>
    <row r="441" spans="8:10" ht="12.75">
      <c r="H441" s="2"/>
      <c r="I441" s="41"/>
      <c r="J441" s="62"/>
    </row>
    <row r="442" spans="8:10" ht="12.75">
      <c r="H442" s="2"/>
      <c r="I442" s="41"/>
      <c r="J442" s="62"/>
    </row>
    <row r="443" spans="8:10" ht="12.75">
      <c r="H443" s="2"/>
      <c r="I443" s="41"/>
      <c r="J443" s="62"/>
    </row>
    <row r="444" spans="8:10" ht="12.75">
      <c r="H444" s="2"/>
      <c r="I444" s="41"/>
      <c r="J444" s="62"/>
    </row>
    <row r="445" spans="8:10" ht="12.75">
      <c r="H445" s="2"/>
      <c r="I445" s="41"/>
      <c r="J445" s="62"/>
    </row>
    <row r="446" spans="8:10" ht="12.75">
      <c r="H446" s="2"/>
      <c r="I446" s="41"/>
      <c r="J446" s="62"/>
    </row>
    <row r="447" spans="8:10" ht="12.75">
      <c r="H447" s="2"/>
      <c r="I447" s="41"/>
      <c r="J447" s="62"/>
    </row>
    <row r="448" spans="8:10" ht="12.75">
      <c r="H448" s="2"/>
      <c r="I448" s="41"/>
      <c r="J448" s="62"/>
    </row>
    <row r="449" spans="8:10" ht="12.75">
      <c r="H449" s="2"/>
      <c r="I449" s="41"/>
      <c r="J449" s="62"/>
    </row>
    <row r="450" spans="8:10" ht="12.75">
      <c r="H450" s="2"/>
      <c r="I450" s="41"/>
      <c r="J450" s="62"/>
    </row>
    <row r="451" spans="8:10" ht="12.75">
      <c r="H451" s="2"/>
      <c r="I451" s="41"/>
      <c r="J451" s="62"/>
    </row>
    <row r="452" spans="8:10" ht="12.75">
      <c r="H452" s="2"/>
      <c r="I452" s="41"/>
      <c r="J452" s="62"/>
    </row>
    <row r="453" spans="8:10" ht="12.75">
      <c r="H453" s="2"/>
      <c r="I453" s="41"/>
      <c r="J453" s="62"/>
    </row>
    <row r="454" spans="8:10" ht="12.75">
      <c r="H454" s="2"/>
      <c r="I454" s="41"/>
      <c r="J454" s="62"/>
    </row>
    <row r="455" spans="8:10" ht="12.75">
      <c r="H455" s="2"/>
      <c r="I455" s="41"/>
      <c r="J455" s="62"/>
    </row>
    <row r="456" spans="8:10" ht="12.75">
      <c r="H456" s="2"/>
      <c r="I456" s="41"/>
      <c r="J456" s="62"/>
    </row>
    <row r="457" spans="8:10" ht="12.75">
      <c r="H457" s="2"/>
      <c r="I457" s="41"/>
      <c r="J457" s="62"/>
    </row>
    <row r="458" spans="8:10" ht="12.75">
      <c r="H458" s="2"/>
      <c r="I458" s="41"/>
      <c r="J458" s="62"/>
    </row>
    <row r="459" spans="8:10" ht="12.75">
      <c r="H459" s="2"/>
      <c r="I459" s="41"/>
      <c r="J459" s="62"/>
    </row>
    <row r="460" spans="8:10" ht="12.75">
      <c r="H460" s="2"/>
      <c r="I460" s="41"/>
      <c r="J460" s="62"/>
    </row>
    <row r="461" spans="8:10" ht="12.75">
      <c r="H461" s="2"/>
      <c r="I461" s="41"/>
      <c r="J461" s="62"/>
    </row>
    <row r="462" spans="8:10" ht="12.75">
      <c r="H462" s="2"/>
      <c r="I462" s="41"/>
      <c r="J462" s="62"/>
    </row>
    <row r="463" spans="8:10" ht="12.75">
      <c r="H463" s="2"/>
      <c r="I463" s="41"/>
      <c r="J463" s="62"/>
    </row>
    <row r="464" spans="8:10" ht="12.75">
      <c r="H464" s="2"/>
      <c r="I464" s="41"/>
      <c r="J464" s="62"/>
    </row>
    <row r="465" spans="8:10" ht="12.75">
      <c r="H465" s="2"/>
      <c r="I465" s="41"/>
      <c r="J465" s="62"/>
    </row>
    <row r="466" spans="8:10" ht="12.75">
      <c r="H466" s="2"/>
      <c r="I466" s="41"/>
      <c r="J466" s="62"/>
    </row>
    <row r="467" spans="8:10" ht="12.75">
      <c r="H467" s="2"/>
      <c r="I467" s="41"/>
      <c r="J467" s="62"/>
    </row>
    <row r="468" spans="8:10" ht="12.75">
      <c r="H468" s="2"/>
      <c r="I468" s="41"/>
      <c r="J468" s="62"/>
    </row>
    <row r="469" spans="8:10" ht="12.75">
      <c r="H469" s="2"/>
      <c r="I469" s="41"/>
      <c r="J469" s="62"/>
    </row>
    <row r="470" spans="8:10" ht="12.75">
      <c r="H470" s="2"/>
      <c r="I470" s="41"/>
      <c r="J470" s="62"/>
    </row>
    <row r="471" spans="8:10" ht="12.75">
      <c r="H471" s="2"/>
      <c r="I471" s="41"/>
      <c r="J471" s="62"/>
    </row>
    <row r="472" spans="8:10" ht="12.75">
      <c r="H472" s="2"/>
      <c r="I472" s="41"/>
      <c r="J472" s="62"/>
    </row>
    <row r="473" spans="8:10" ht="12.75">
      <c r="H473" s="2"/>
      <c r="I473" s="41"/>
      <c r="J473" s="62"/>
    </row>
    <row r="474" spans="8:10" ht="12.75">
      <c r="H474" s="2"/>
      <c r="I474" s="41"/>
      <c r="J474" s="62"/>
    </row>
    <row r="475" spans="8:10" ht="12.75">
      <c r="H475" s="2"/>
      <c r="I475" s="41"/>
      <c r="J475" s="62"/>
    </row>
    <row r="476" spans="8:10" ht="12.75">
      <c r="H476" s="2"/>
      <c r="I476" s="41"/>
      <c r="J476" s="62"/>
    </row>
    <row r="477" spans="8:10" ht="12.75">
      <c r="H477" s="2"/>
      <c r="I477" s="41"/>
      <c r="J477" s="62"/>
    </row>
    <row r="478" spans="8:10" ht="12.75">
      <c r="H478" s="2"/>
      <c r="I478" s="41"/>
      <c r="J478" s="62"/>
    </row>
    <row r="479" spans="8:10" ht="12.75">
      <c r="H479" s="2"/>
      <c r="I479" s="41"/>
      <c r="J479" s="62"/>
    </row>
    <row r="480" spans="8:10" ht="12.75">
      <c r="H480" s="2"/>
      <c r="I480" s="41"/>
      <c r="J480" s="62"/>
    </row>
    <row r="481" spans="8:10" ht="12.75">
      <c r="H481" s="2"/>
      <c r="I481" s="41"/>
      <c r="J481" s="62"/>
    </row>
    <row r="482" spans="8:10" ht="12.75">
      <c r="H482" s="2"/>
      <c r="I482" s="41"/>
      <c r="J482" s="62"/>
    </row>
    <row r="483" spans="8:10" ht="12.75">
      <c r="H483" s="2"/>
      <c r="I483" s="41"/>
      <c r="J483" s="62"/>
    </row>
    <row r="484" spans="8:10" ht="12.75">
      <c r="H484" s="2"/>
      <c r="I484" s="41"/>
      <c r="J484" s="62"/>
    </row>
    <row r="485" spans="8:10" ht="12.75">
      <c r="H485" s="2"/>
      <c r="I485" s="41"/>
      <c r="J485" s="62"/>
    </row>
    <row r="486" spans="8:10" ht="12.75">
      <c r="H486" s="2"/>
      <c r="I486" s="41"/>
      <c r="J486" s="62"/>
    </row>
    <row r="487" spans="8:10" ht="12.75">
      <c r="H487" s="2"/>
      <c r="I487" s="41"/>
      <c r="J487" s="62"/>
    </row>
    <row r="488" spans="8:10" ht="12.75">
      <c r="H488" s="2"/>
      <c r="I488" s="41"/>
      <c r="J488" s="62"/>
    </row>
    <row r="489" spans="8:10" ht="12.75">
      <c r="H489" s="2"/>
      <c r="I489" s="41"/>
      <c r="J489" s="62"/>
    </row>
    <row r="490" spans="8:10" ht="12.75">
      <c r="H490" s="2"/>
      <c r="I490" s="41"/>
      <c r="J490" s="62"/>
    </row>
    <row r="491" spans="8:10" ht="12.75">
      <c r="H491" s="2"/>
      <c r="I491" s="41"/>
      <c r="J491" s="62"/>
    </row>
    <row r="492" spans="8:10" ht="12.75">
      <c r="H492" s="2"/>
      <c r="I492" s="41"/>
      <c r="J492" s="62"/>
    </row>
    <row r="493" spans="8:10" ht="12.75">
      <c r="H493" s="2"/>
      <c r="I493" s="41"/>
      <c r="J493" s="62"/>
    </row>
    <row r="494" spans="8:10" ht="12.75">
      <c r="H494" s="2"/>
      <c r="I494" s="41"/>
      <c r="J494" s="62"/>
    </row>
    <row r="495" spans="8:10" ht="12.75">
      <c r="H495" s="2"/>
      <c r="I495" s="41"/>
      <c r="J495" s="62"/>
    </row>
    <row r="496" spans="8:10" ht="12.75">
      <c r="H496" s="2"/>
      <c r="I496" s="41"/>
      <c r="J496" s="62"/>
    </row>
    <row r="497" spans="8:10" ht="12.75">
      <c r="H497" s="2"/>
      <c r="I497" s="41"/>
      <c r="J497" s="62"/>
    </row>
    <row r="498" spans="8:10" ht="12.75">
      <c r="H498" s="2"/>
      <c r="I498" s="41"/>
      <c r="J498" s="62"/>
    </row>
    <row r="499" spans="8:10" ht="12.75">
      <c r="H499" s="2"/>
      <c r="I499" s="41"/>
      <c r="J499" s="62"/>
    </row>
    <row r="500" spans="8:10" ht="12.75">
      <c r="H500" s="2"/>
      <c r="I500" s="41"/>
      <c r="J500" s="62"/>
    </row>
    <row r="501" spans="8:10" ht="12.75">
      <c r="H501" s="2"/>
      <c r="I501" s="41"/>
      <c r="J501" s="62"/>
    </row>
    <row r="502" spans="8:10" ht="12.75">
      <c r="H502" s="2"/>
      <c r="I502" s="41"/>
      <c r="J502" s="62"/>
    </row>
    <row r="503" spans="8:10" ht="12.75">
      <c r="H503" s="2"/>
      <c r="I503" s="41"/>
      <c r="J503" s="62"/>
    </row>
    <row r="504" spans="8:10" ht="12.75">
      <c r="H504" s="2"/>
      <c r="I504" s="41"/>
      <c r="J504" s="62"/>
    </row>
    <row r="505" spans="8:10" ht="12.75">
      <c r="H505" s="2"/>
      <c r="I505" s="41"/>
      <c r="J505" s="62"/>
    </row>
    <row r="506" spans="8:10" ht="12.75">
      <c r="H506" s="2"/>
      <c r="I506" s="41"/>
      <c r="J506" s="62"/>
    </row>
    <row r="507" spans="8:10" ht="12.75">
      <c r="H507" s="2"/>
      <c r="I507" s="41"/>
      <c r="J507" s="62"/>
    </row>
    <row r="508" spans="8:10" ht="12.75">
      <c r="H508" s="2"/>
      <c r="I508" s="41"/>
      <c r="J508" s="62"/>
    </row>
    <row r="509" spans="8:10" ht="12.75">
      <c r="H509" s="2"/>
      <c r="I509" s="41"/>
      <c r="J509" s="62"/>
    </row>
    <row r="510" spans="8:10" ht="12.75">
      <c r="H510" s="2"/>
      <c r="I510" s="41"/>
      <c r="J510" s="62"/>
    </row>
    <row r="511" spans="8:10" ht="12.75">
      <c r="H511" s="2"/>
      <c r="I511" s="41"/>
      <c r="J511" s="62"/>
    </row>
    <row r="512" spans="8:10" ht="12.75">
      <c r="H512" s="2"/>
      <c r="I512" s="41"/>
      <c r="J512" s="62"/>
    </row>
    <row r="513" spans="8:10" ht="12.75">
      <c r="H513" s="2"/>
      <c r="I513" s="41"/>
      <c r="J513" s="62"/>
    </row>
    <row r="514" spans="8:10" ht="12.75">
      <c r="H514" s="2"/>
      <c r="I514" s="41"/>
      <c r="J514" s="62"/>
    </row>
    <row r="515" spans="8:10" ht="12.75">
      <c r="H515" s="2"/>
      <c r="I515" s="41"/>
      <c r="J515" s="62"/>
    </row>
    <row r="516" spans="8:10" ht="12.75">
      <c r="H516" s="2"/>
      <c r="I516" s="41"/>
      <c r="J516" s="62"/>
    </row>
    <row r="517" spans="8:10" ht="12.75">
      <c r="H517" s="2"/>
      <c r="I517" s="41"/>
      <c r="J517" s="62"/>
    </row>
    <row r="518" spans="8:10" ht="12.75">
      <c r="H518" s="2"/>
      <c r="I518" s="41"/>
      <c r="J518" s="62"/>
    </row>
    <row r="519" spans="8:10" ht="12.75">
      <c r="H519" s="2"/>
      <c r="I519" s="41"/>
      <c r="J519" s="62"/>
    </row>
    <row r="520" spans="8:10" ht="12.75">
      <c r="H520" s="2"/>
      <c r="I520" s="41"/>
      <c r="J520" s="62"/>
    </row>
    <row r="521" spans="8:10" ht="12.75">
      <c r="H521" s="2"/>
      <c r="I521" s="41"/>
      <c r="J521" s="62"/>
    </row>
    <row r="522" spans="8:10" ht="12.75">
      <c r="H522" s="2"/>
      <c r="I522" s="41"/>
      <c r="J522" s="62"/>
    </row>
    <row r="523" spans="8:10" ht="12.75">
      <c r="H523" s="2"/>
      <c r="I523" s="41"/>
      <c r="J523" s="62"/>
    </row>
    <row r="524" spans="8:10" ht="12.75">
      <c r="H524" s="2"/>
      <c r="I524" s="41"/>
      <c r="J524" s="62"/>
    </row>
    <row r="525" spans="8:10" ht="12.75">
      <c r="H525" s="2"/>
      <c r="I525" s="41"/>
      <c r="J525" s="62"/>
    </row>
    <row r="526" spans="8:10" ht="12.75">
      <c r="H526" s="2"/>
      <c r="I526" s="41"/>
      <c r="J526" s="62"/>
    </row>
    <row r="527" spans="8:10" ht="12.75">
      <c r="H527" s="2"/>
      <c r="I527" s="41"/>
      <c r="J527" s="62"/>
    </row>
    <row r="528" spans="8:10" ht="12.75">
      <c r="H528" s="2"/>
      <c r="I528" s="41"/>
      <c r="J528" s="62"/>
    </row>
    <row r="529" spans="8:10" ht="12.75">
      <c r="H529" s="2"/>
      <c r="I529" s="41"/>
      <c r="J529" s="62"/>
    </row>
    <row r="530" spans="8:10" ht="12.75">
      <c r="H530" s="2"/>
      <c r="I530" s="41"/>
      <c r="J530" s="62"/>
    </row>
    <row r="531" spans="8:10" ht="12.75">
      <c r="H531" s="2"/>
      <c r="I531" s="41"/>
      <c r="J531" s="62"/>
    </row>
    <row r="532" spans="8:10" ht="12.75">
      <c r="H532" s="2"/>
      <c r="I532" s="41"/>
      <c r="J532" s="62"/>
    </row>
    <row r="533" spans="8:10" ht="12.75">
      <c r="H533" s="2"/>
      <c r="I533" s="41"/>
      <c r="J533" s="62"/>
    </row>
    <row r="534" spans="8:10" ht="12.75">
      <c r="H534" s="2"/>
      <c r="I534" s="41"/>
      <c r="J534" s="62"/>
    </row>
    <row r="535" spans="8:10" ht="12.75">
      <c r="H535" s="2"/>
      <c r="I535" s="41"/>
      <c r="J535" s="62"/>
    </row>
    <row r="536" spans="8:10" ht="12.75">
      <c r="H536" s="2"/>
      <c r="I536" s="41"/>
      <c r="J536" s="62"/>
    </row>
    <row r="537" spans="8:10" ht="12.75">
      <c r="H537" s="2"/>
      <c r="I537" s="41"/>
      <c r="J537" s="62"/>
    </row>
    <row r="538" spans="8:10" ht="12.75">
      <c r="H538" s="2"/>
      <c r="I538" s="41"/>
      <c r="J538" s="62"/>
    </row>
    <row r="539" spans="8:10" ht="12.75">
      <c r="H539" s="2"/>
      <c r="I539" s="41"/>
      <c r="J539" s="62"/>
    </row>
    <row r="540" spans="8:10" ht="12.75">
      <c r="H540" s="2"/>
      <c r="I540" s="41"/>
      <c r="J540" s="62"/>
    </row>
    <row r="541" spans="8:10" ht="12.75">
      <c r="H541" s="2"/>
      <c r="I541" s="41"/>
      <c r="J541" s="62"/>
    </row>
    <row r="542" spans="8:10" ht="12.75">
      <c r="H542" s="2"/>
      <c r="I542" s="41"/>
      <c r="J542" s="62"/>
    </row>
    <row r="543" spans="8:10" ht="12.75">
      <c r="H543" s="2"/>
      <c r="I543" s="41"/>
      <c r="J543" s="62"/>
    </row>
    <row r="544" spans="8:10" ht="12.75">
      <c r="H544" s="2"/>
      <c r="I544" s="41"/>
      <c r="J544" s="62"/>
    </row>
    <row r="545" spans="8:10" ht="12.75">
      <c r="H545" s="2"/>
      <c r="I545" s="41"/>
      <c r="J545" s="62"/>
    </row>
    <row r="546" spans="8:10" ht="12.75">
      <c r="H546" s="2"/>
      <c r="I546" s="41"/>
      <c r="J546" s="62"/>
    </row>
    <row r="547" spans="8:10" ht="12.75">
      <c r="H547" s="2"/>
      <c r="I547" s="41"/>
      <c r="J547" s="62"/>
    </row>
    <row r="548" spans="8:10" ht="12.75">
      <c r="H548" s="2"/>
      <c r="I548" s="41"/>
      <c r="J548" s="62"/>
    </row>
    <row r="549" spans="8:10" ht="12.75">
      <c r="H549" s="2"/>
      <c r="I549" s="41"/>
      <c r="J549" s="62"/>
    </row>
    <row r="550" spans="8:10" ht="12.75">
      <c r="H550" s="2"/>
      <c r="I550" s="41"/>
      <c r="J550" s="62"/>
    </row>
    <row r="551" spans="8:10" ht="12.75">
      <c r="H551" s="2"/>
      <c r="I551" s="41"/>
      <c r="J551" s="62"/>
    </row>
    <row r="552" spans="8:10" ht="12.75">
      <c r="H552" s="2"/>
      <c r="I552" s="41"/>
      <c r="J552" s="62"/>
    </row>
    <row r="553" spans="8:10" ht="12.75">
      <c r="H553" s="2"/>
      <c r="I553" s="41"/>
      <c r="J553" s="62"/>
    </row>
    <row r="554" spans="8:10" ht="12.75">
      <c r="H554" s="2"/>
      <c r="I554" s="41"/>
      <c r="J554" s="62"/>
    </row>
    <row r="555" spans="8:10" ht="12.75">
      <c r="H555" s="2"/>
      <c r="I555" s="41"/>
      <c r="J555" s="62"/>
    </row>
    <row r="556" spans="8:10" ht="12.75">
      <c r="H556" s="2"/>
      <c r="I556" s="41"/>
      <c r="J556" s="62"/>
    </row>
    <row r="557" spans="8:10" ht="12.75">
      <c r="H557" s="2"/>
      <c r="I557" s="41"/>
      <c r="J557" s="62"/>
    </row>
    <row r="558" spans="8:10" ht="12.75">
      <c r="H558" s="2"/>
      <c r="I558" s="41"/>
      <c r="J558" s="62"/>
    </row>
    <row r="559" spans="8:10" ht="12.75">
      <c r="H559" s="2"/>
      <c r="I559" s="41"/>
      <c r="J559" s="62"/>
    </row>
    <row r="560" spans="8:10" ht="12.75">
      <c r="H560" s="2"/>
      <c r="I560" s="41"/>
      <c r="J560" s="62"/>
    </row>
    <row r="561" spans="8:10" ht="12.75">
      <c r="H561" s="2"/>
      <c r="I561" s="41"/>
      <c r="J561" s="62"/>
    </row>
    <row r="562" spans="8:10" ht="12.75">
      <c r="H562" s="2"/>
      <c r="I562" s="41"/>
      <c r="J562" s="62"/>
    </row>
    <row r="563" spans="8:10" ht="12.75">
      <c r="H563" s="2"/>
      <c r="I563" s="41"/>
      <c r="J563" s="62"/>
    </row>
    <row r="564" spans="8:10" ht="12.75">
      <c r="H564" s="2"/>
      <c r="I564" s="41"/>
      <c r="J564" s="62"/>
    </row>
    <row r="565" spans="8:10" ht="12.75">
      <c r="H565" s="2"/>
      <c r="I565" s="41"/>
      <c r="J565" s="62"/>
    </row>
    <row r="566" spans="8:10" ht="12.75">
      <c r="H566" s="2"/>
      <c r="I566" s="41"/>
      <c r="J566" s="62"/>
    </row>
    <row r="567" spans="8:10" ht="12.75">
      <c r="H567" s="2"/>
      <c r="I567" s="41"/>
      <c r="J567" s="62"/>
    </row>
    <row r="568" spans="8:10" ht="12.75">
      <c r="H568" s="2"/>
      <c r="I568" s="41"/>
      <c r="J568" s="62"/>
    </row>
    <row r="569" spans="8:10" ht="12.75">
      <c r="H569" s="2"/>
      <c r="I569" s="41"/>
      <c r="J569" s="62"/>
    </row>
    <row r="570" spans="8:10" ht="12.75">
      <c r="H570" s="2"/>
      <c r="I570" s="41"/>
      <c r="J570" s="62"/>
    </row>
    <row r="571" spans="8:10" ht="12.75">
      <c r="H571" s="2"/>
      <c r="I571" s="41"/>
      <c r="J571" s="62"/>
    </row>
    <row r="572" spans="8:10" ht="12.75">
      <c r="H572" s="2"/>
      <c r="I572" s="41"/>
      <c r="J572" s="62"/>
    </row>
    <row r="573" spans="8:10" ht="12.75">
      <c r="H573" s="2"/>
      <c r="I573" s="41"/>
      <c r="J573" s="62"/>
    </row>
    <row r="574" spans="8:10" ht="12.75">
      <c r="H574" s="2"/>
      <c r="I574" s="41"/>
      <c r="J574" s="62"/>
    </row>
    <row r="575" spans="8:10" ht="12.75">
      <c r="H575" s="2"/>
      <c r="I575" s="41"/>
      <c r="J575" s="62"/>
    </row>
    <row r="576" spans="8:10" ht="12.75">
      <c r="H576" s="2"/>
      <c r="I576" s="41"/>
      <c r="J576" s="62"/>
    </row>
    <row r="577" spans="8:10" ht="12.75">
      <c r="H577" s="2"/>
      <c r="I577" s="41"/>
      <c r="J577" s="62"/>
    </row>
    <row r="578" spans="8:10" ht="12.75">
      <c r="H578" s="2"/>
      <c r="I578" s="41"/>
      <c r="J578" s="62"/>
    </row>
    <row r="579" spans="8:10" ht="12.75">
      <c r="H579" s="2"/>
      <c r="I579" s="41"/>
      <c r="J579" s="62"/>
    </row>
    <row r="580" spans="8:10" ht="12.75">
      <c r="H580" s="2"/>
      <c r="I580" s="41"/>
      <c r="J580" s="62"/>
    </row>
    <row r="581" spans="8:10" ht="12.75">
      <c r="H581" s="2"/>
      <c r="I581" s="41"/>
      <c r="J581" s="62"/>
    </row>
    <row r="582" spans="8:10" ht="12.75">
      <c r="H582" s="2"/>
      <c r="I582" s="41"/>
      <c r="J582" s="62"/>
    </row>
    <row r="583" spans="8:10" ht="12.75">
      <c r="H583" s="2"/>
      <c r="I583" s="41"/>
      <c r="J583" s="62"/>
    </row>
    <row r="584" spans="8:10" ht="12.75">
      <c r="H584" s="2"/>
      <c r="I584" s="41"/>
      <c r="J584" s="62"/>
    </row>
    <row r="585" spans="8:10" ht="12.75">
      <c r="H585" s="2"/>
      <c r="I585" s="41"/>
      <c r="J585" s="62"/>
    </row>
    <row r="586" spans="8:10" ht="12.75">
      <c r="H586" s="2"/>
      <c r="I586" s="41"/>
      <c r="J586" s="62"/>
    </row>
  </sheetData>
  <sheetProtection/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Alin</cp:lastModifiedBy>
  <cp:lastPrinted>2022-04-19T05:41:15Z</cp:lastPrinted>
  <dcterms:created xsi:type="dcterms:W3CDTF">2009-07-28T04:39:47Z</dcterms:created>
  <dcterms:modified xsi:type="dcterms:W3CDTF">2022-09-13T10:16:42Z</dcterms:modified>
  <cp:category/>
  <cp:version/>
  <cp:contentType/>
  <cp:contentStatus/>
</cp:coreProperties>
</file>